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5840" windowHeight="11400" tabRatio="599" firstSheet="4" activeTab="7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<sst xmlns="http://schemas.openxmlformats.org/spreadsheetml/2006/main" count="37" uniqueCount="34">
  <si>
    <t>XCEL</t>
  </si>
  <si>
    <t>MINNESOTA POWER</t>
  </si>
  <si>
    <t>DAKOTA ELECTRIC</t>
  </si>
  <si>
    <t>ALLIANT</t>
  </si>
  <si>
    <t>Jan. 01</t>
  </si>
  <si>
    <t>Feb. 01</t>
  </si>
  <si>
    <t>Mar. 01</t>
  </si>
  <si>
    <t>Apr. 01</t>
  </si>
  <si>
    <t>May. 01</t>
  </si>
  <si>
    <t>Jun. 01</t>
  </si>
  <si>
    <t>Jul. 01</t>
  </si>
  <si>
    <t>Aug. 01</t>
  </si>
  <si>
    <t>Sep. 01</t>
  </si>
  <si>
    <t>Oct .01</t>
  </si>
  <si>
    <t>Nov. 01</t>
  </si>
  <si>
    <t>Dec. 01</t>
  </si>
  <si>
    <t>Jan. 02</t>
  </si>
  <si>
    <t>Feb. 02</t>
  </si>
  <si>
    <t>Mar. 02</t>
  </si>
  <si>
    <t>Apr. 02</t>
  </si>
  <si>
    <t>May. 02</t>
  </si>
  <si>
    <t>Jun. 02</t>
  </si>
  <si>
    <t>Jul. 02</t>
  </si>
  <si>
    <t>Aug. 02</t>
  </si>
  <si>
    <t>Sep. 02</t>
  </si>
  <si>
    <t>Oct. 02</t>
  </si>
  <si>
    <t>Nov. 02</t>
  </si>
  <si>
    <t>Dec. 02</t>
  </si>
  <si>
    <t>base</t>
  </si>
  <si>
    <t>OTTER TAIL POWER</t>
  </si>
  <si>
    <t>Otter Tail Power FCA</t>
  </si>
  <si>
    <t>Minnesota Power FCA</t>
  </si>
  <si>
    <t>Alliant FCA</t>
  </si>
  <si>
    <t>Xcel FCA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</si>
</sst>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 Cost Adjustments 1996-2002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5825"/>
          <c:w val="0.7452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Xcel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Sheet1!$E$1:$CE$1</c:f>
              <c:strCache>
                <c:ptCount val="79"/>
                <c:pt idx="0">
                  <c:v>Jan-96</c:v>
                </c:pt>
                <c:pt idx="1">
                  <c:v>Feb-96</c:v>
                </c:pt>
                <c:pt idx="2">
                  <c:v>Mar-96</c:v>
                </c:pt>
                <c:pt idx="3">
                  <c:v>Apr-96</c:v>
                </c:pt>
                <c:pt idx="4">
                  <c:v>May-96</c:v>
                </c:pt>
                <c:pt idx="5">
                  <c:v>Jun-96</c:v>
                </c:pt>
                <c:pt idx="6">
                  <c:v>Jul-96</c:v>
                </c:pt>
                <c:pt idx="7">
                  <c:v>Aug-96</c:v>
                </c:pt>
                <c:pt idx="8">
                  <c:v>Sep-96</c:v>
                </c:pt>
                <c:pt idx="9">
                  <c:v>Oct-96</c:v>
                </c:pt>
                <c:pt idx="10">
                  <c:v>Nov-96</c:v>
                </c:pt>
                <c:pt idx="11">
                  <c:v>Dec-96</c:v>
                </c:pt>
                <c:pt idx="12">
                  <c:v>Jan-97</c:v>
                </c:pt>
                <c:pt idx="13">
                  <c:v>Feb-97</c:v>
                </c:pt>
                <c:pt idx="14">
                  <c:v>Mar-97</c:v>
                </c:pt>
                <c:pt idx="15">
                  <c:v>Apr-97</c:v>
                </c:pt>
                <c:pt idx="16">
                  <c:v>May-97</c:v>
                </c:pt>
                <c:pt idx="17">
                  <c:v>Jun-97</c:v>
                </c:pt>
                <c:pt idx="18">
                  <c:v>Jul-97</c:v>
                </c:pt>
                <c:pt idx="19">
                  <c:v>Aug-97</c:v>
                </c:pt>
                <c:pt idx="20">
                  <c:v>Sep-97</c:v>
                </c:pt>
                <c:pt idx="21">
                  <c:v>Oct-97</c:v>
                </c:pt>
                <c:pt idx="22">
                  <c:v>Nov-97</c:v>
                </c:pt>
                <c:pt idx="23">
                  <c:v>Dec-97</c:v>
                </c:pt>
                <c:pt idx="24">
                  <c:v>Jan-98</c:v>
                </c:pt>
                <c:pt idx="25">
                  <c:v>Feb-98</c:v>
                </c:pt>
                <c:pt idx="26">
                  <c:v>Mar-98</c:v>
                </c:pt>
                <c:pt idx="27">
                  <c:v>Apr-98</c:v>
                </c:pt>
                <c:pt idx="28">
                  <c:v>May-98</c:v>
                </c:pt>
                <c:pt idx="29">
                  <c:v>Jun-98</c:v>
                </c:pt>
                <c:pt idx="30">
                  <c:v>Jul-98</c:v>
                </c:pt>
                <c:pt idx="31">
                  <c:v>Aug-98</c:v>
                </c:pt>
                <c:pt idx="32">
                  <c:v>Sep-98</c:v>
                </c:pt>
                <c:pt idx="33">
                  <c:v>Oct-98</c:v>
                </c:pt>
                <c:pt idx="34">
                  <c:v>Nov-98</c:v>
                </c:pt>
                <c:pt idx="35">
                  <c:v>Dec-98</c:v>
                </c:pt>
                <c:pt idx="36">
                  <c:v>Jan-99</c:v>
                </c:pt>
                <c:pt idx="37">
                  <c:v>Feb-99</c:v>
                </c:pt>
                <c:pt idx="38">
                  <c:v>Mar-99</c:v>
                </c:pt>
                <c:pt idx="39">
                  <c:v>Apr-99</c:v>
                </c:pt>
                <c:pt idx="40">
                  <c:v>May-99</c:v>
                </c:pt>
                <c:pt idx="41">
                  <c:v>Jun-99</c:v>
                </c:pt>
                <c:pt idx="42">
                  <c:v>Jul-99</c:v>
                </c:pt>
                <c:pt idx="43">
                  <c:v>Aug-99</c:v>
                </c:pt>
                <c:pt idx="44">
                  <c:v>Sep-99</c:v>
                </c:pt>
                <c:pt idx="45">
                  <c:v>Oct-99</c:v>
                </c:pt>
                <c:pt idx="46">
                  <c:v>Nov-99</c:v>
                </c:pt>
                <c:pt idx="47">
                  <c:v>Dec-99</c:v>
                </c:pt>
                <c:pt idx="48">
                  <c:v>Jan-00</c:v>
                </c:pt>
                <c:pt idx="49">
                  <c:v>Feb-00</c:v>
                </c:pt>
                <c:pt idx="50">
                  <c:v>Mar-00</c:v>
                </c:pt>
                <c:pt idx="51">
                  <c:v>Apr-00</c:v>
                </c:pt>
                <c:pt idx="52">
                  <c:v>May-00</c:v>
                </c:pt>
                <c:pt idx="53">
                  <c:v>Jun-00</c:v>
                </c:pt>
                <c:pt idx="54">
                  <c:v>Jul-00</c:v>
                </c:pt>
                <c:pt idx="55">
                  <c:v>Aug-00</c:v>
                </c:pt>
                <c:pt idx="56">
                  <c:v>Sep-00</c:v>
                </c:pt>
                <c:pt idx="57">
                  <c:v>Oct-00</c:v>
                </c:pt>
                <c:pt idx="58">
                  <c:v>Nov-00</c:v>
                </c:pt>
                <c:pt idx="59">
                  <c:v>Dec-00</c:v>
                </c:pt>
                <c:pt idx="60">
                  <c:v>Jan. 01</c:v>
                </c:pt>
                <c:pt idx="61">
                  <c:v>Feb. 01</c:v>
                </c:pt>
                <c:pt idx="62">
                  <c:v>Mar. 01</c:v>
                </c:pt>
                <c:pt idx="63">
                  <c:v>Apr. 01</c:v>
                </c:pt>
                <c:pt idx="64">
                  <c:v>May. 01</c:v>
                </c:pt>
                <c:pt idx="65">
                  <c:v>Jun. 01</c:v>
                </c:pt>
                <c:pt idx="66">
                  <c:v>Jul. 01</c:v>
                </c:pt>
                <c:pt idx="67">
                  <c:v>Aug. 01</c:v>
                </c:pt>
                <c:pt idx="68">
                  <c:v>Sep. 01</c:v>
                </c:pt>
                <c:pt idx="69">
                  <c:v>Oct .01</c:v>
                </c:pt>
                <c:pt idx="70">
                  <c:v>Nov. 01</c:v>
                </c:pt>
                <c:pt idx="71">
                  <c:v>Dec. 01</c:v>
                </c:pt>
                <c:pt idx="72">
                  <c:v>Jan. 02</c:v>
                </c:pt>
                <c:pt idx="73">
                  <c:v>Feb. 02</c:v>
                </c:pt>
                <c:pt idx="74">
                  <c:v>Mar. 02</c:v>
                </c:pt>
                <c:pt idx="75">
                  <c:v>Apr. 02</c:v>
                </c:pt>
                <c:pt idx="76">
                  <c:v>May. 02</c:v>
                </c:pt>
                <c:pt idx="77">
                  <c:v>Jun. 02</c:v>
                </c:pt>
                <c:pt idx="78">
                  <c:v>Jul. 02</c:v>
                </c:pt>
              </c:strCache>
            </c:strRef>
          </c:cat>
          <c:val>
            <c:numRef>
              <c:f>Sheet1!$I$3:$CE$3</c:f>
              <c:numCache>
                <c:ptCount val="75"/>
                <c:pt idx="0">
                  <c:v>0.116</c:v>
                </c:pt>
                <c:pt idx="1">
                  <c:v>0.065</c:v>
                </c:pt>
                <c:pt idx="2">
                  <c:v>0</c:v>
                </c:pt>
                <c:pt idx="3">
                  <c:v>0.013</c:v>
                </c:pt>
                <c:pt idx="4">
                  <c:v>-0.026</c:v>
                </c:pt>
                <c:pt idx="5">
                  <c:v>-0.025</c:v>
                </c:pt>
                <c:pt idx="6">
                  <c:v>-0.04</c:v>
                </c:pt>
                <c:pt idx="7">
                  <c:v>-0.063</c:v>
                </c:pt>
                <c:pt idx="8">
                  <c:v>-0.085</c:v>
                </c:pt>
                <c:pt idx="9">
                  <c:v>-0.109</c:v>
                </c:pt>
                <c:pt idx="10">
                  <c:v>-0.07</c:v>
                </c:pt>
                <c:pt idx="11">
                  <c:v>0.013</c:v>
                </c:pt>
                <c:pt idx="12">
                  <c:v>0.094</c:v>
                </c:pt>
                <c:pt idx="13">
                  <c:v>0.05</c:v>
                </c:pt>
                <c:pt idx="14">
                  <c:v>-0.014</c:v>
                </c:pt>
                <c:pt idx="15">
                  <c:v>0.147</c:v>
                </c:pt>
                <c:pt idx="16">
                  <c:v>0.324</c:v>
                </c:pt>
                <c:pt idx="17">
                  <c:v>0.187</c:v>
                </c:pt>
                <c:pt idx="18">
                  <c:v>-0.009</c:v>
                </c:pt>
                <c:pt idx="19">
                  <c:v>-0.007</c:v>
                </c:pt>
                <c:pt idx="20">
                  <c:v>0.058</c:v>
                </c:pt>
                <c:pt idx="21">
                  <c:v>0.43</c:v>
                </c:pt>
                <c:pt idx="22">
                  <c:v>-0.123</c:v>
                </c:pt>
                <c:pt idx="23">
                  <c:v>0.037</c:v>
                </c:pt>
                <c:pt idx="24">
                  <c:v>0.136</c:v>
                </c:pt>
                <c:pt idx="25">
                  <c:v>0.173</c:v>
                </c:pt>
                <c:pt idx="26">
                  <c:v>0.17</c:v>
                </c:pt>
                <c:pt idx="27">
                  <c:v>0.188</c:v>
                </c:pt>
                <c:pt idx="28">
                  <c:v>0.231</c:v>
                </c:pt>
                <c:pt idx="29">
                  <c:v>0.219</c:v>
                </c:pt>
                <c:pt idx="30">
                  <c:v>0.195</c:v>
                </c:pt>
                <c:pt idx="31">
                  <c:v>0.09</c:v>
                </c:pt>
                <c:pt idx="32">
                  <c:v>0.075</c:v>
                </c:pt>
                <c:pt idx="33">
                  <c:v>0.127</c:v>
                </c:pt>
                <c:pt idx="34">
                  <c:v>0.134</c:v>
                </c:pt>
                <c:pt idx="35">
                  <c:v>0.195</c:v>
                </c:pt>
                <c:pt idx="36">
                  <c:v>0.087</c:v>
                </c:pt>
                <c:pt idx="37">
                  <c:v>0.198</c:v>
                </c:pt>
                <c:pt idx="38">
                  <c:v>0.392</c:v>
                </c:pt>
                <c:pt idx="39">
                  <c:v>0.322</c:v>
                </c:pt>
                <c:pt idx="40">
                  <c:v>0.777</c:v>
                </c:pt>
                <c:pt idx="41">
                  <c:v>0.704</c:v>
                </c:pt>
                <c:pt idx="42">
                  <c:v>0.077</c:v>
                </c:pt>
                <c:pt idx="43">
                  <c:v>0.015</c:v>
                </c:pt>
                <c:pt idx="44">
                  <c:v>0.104</c:v>
                </c:pt>
                <c:pt idx="45">
                  <c:v>0.174</c:v>
                </c:pt>
                <c:pt idx="46">
                  <c:v>0.296</c:v>
                </c:pt>
                <c:pt idx="47">
                  <c:v>0.419</c:v>
                </c:pt>
                <c:pt idx="48">
                  <c:v>0.269</c:v>
                </c:pt>
                <c:pt idx="49">
                  <c:v>0.152</c:v>
                </c:pt>
                <c:pt idx="50">
                  <c:v>0.463</c:v>
                </c:pt>
                <c:pt idx="51">
                  <c:v>0.466</c:v>
                </c:pt>
                <c:pt idx="52">
                  <c:v>0.149</c:v>
                </c:pt>
                <c:pt idx="53">
                  <c:v>0.077</c:v>
                </c:pt>
                <c:pt idx="54">
                  <c:v>0.087</c:v>
                </c:pt>
                <c:pt idx="55">
                  <c:v>0.2987</c:v>
                </c:pt>
                <c:pt idx="56">
                  <c:v>0.896</c:v>
                </c:pt>
                <c:pt idx="57">
                  <c:v>1.013</c:v>
                </c:pt>
                <c:pt idx="58">
                  <c:v>-0.214</c:v>
                </c:pt>
                <c:pt idx="59">
                  <c:v>0.364</c:v>
                </c:pt>
                <c:pt idx="60">
                  <c:v>0.654</c:v>
                </c:pt>
                <c:pt idx="61">
                  <c:v>0.859</c:v>
                </c:pt>
                <c:pt idx="62">
                  <c:v>1.239</c:v>
                </c:pt>
                <c:pt idx="63">
                  <c:v>0.994</c:v>
                </c:pt>
                <c:pt idx="64">
                  <c:v>0.32</c:v>
                </c:pt>
                <c:pt idx="65">
                  <c:v>0.703</c:v>
                </c:pt>
                <c:pt idx="66">
                  <c:v>0.248</c:v>
                </c:pt>
                <c:pt idx="67">
                  <c:v>0.212</c:v>
                </c:pt>
                <c:pt idx="68">
                  <c:v>0.281</c:v>
                </c:pt>
                <c:pt idx="69">
                  <c:v>0.226</c:v>
                </c:pt>
                <c:pt idx="70">
                  <c:v>0.278</c:v>
                </c:pt>
                <c:pt idx="71">
                  <c:v>-0.079</c:v>
                </c:pt>
                <c:pt idx="72">
                  <c:v>0.282</c:v>
                </c:pt>
                <c:pt idx="73">
                  <c:v>0.449</c:v>
                </c:pt>
                <c:pt idx="74">
                  <c:v>0.471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Sheet1!$A$6:$B$6</c:f>
              <c:strCache>
                <c:ptCount val="1"/>
                <c:pt idx="0">
                  <c:v>Otter Tail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Sheet1!$E$6:$CE$6</c:f>
              <c:numCache>
                <c:ptCount val="79"/>
                <c:pt idx="0">
                  <c:v>-0.258</c:v>
                </c:pt>
                <c:pt idx="1">
                  <c:v>-0.229</c:v>
                </c:pt>
                <c:pt idx="2">
                  <c:v>-0.408</c:v>
                </c:pt>
                <c:pt idx="3">
                  <c:v>-0.472</c:v>
                </c:pt>
                <c:pt idx="4">
                  <c:v>-0.494</c:v>
                </c:pt>
                <c:pt idx="5">
                  <c:v>-0.525</c:v>
                </c:pt>
                <c:pt idx="6">
                  <c:v>-0.357</c:v>
                </c:pt>
                <c:pt idx="7">
                  <c:v>-0.326</c:v>
                </c:pt>
                <c:pt idx="8">
                  <c:v>-0.301</c:v>
                </c:pt>
                <c:pt idx="9">
                  <c:v>-0.272</c:v>
                </c:pt>
                <c:pt idx="10">
                  <c:v>-0.189</c:v>
                </c:pt>
                <c:pt idx="11">
                  <c:v>0.0437</c:v>
                </c:pt>
                <c:pt idx="12">
                  <c:v>-0.015</c:v>
                </c:pt>
                <c:pt idx="13">
                  <c:v>-0.232</c:v>
                </c:pt>
                <c:pt idx="14">
                  <c:v>-0.43</c:v>
                </c:pt>
                <c:pt idx="15">
                  <c:v>-0.483</c:v>
                </c:pt>
                <c:pt idx="16">
                  <c:v>-0.394</c:v>
                </c:pt>
                <c:pt idx="17">
                  <c:v>-0.301</c:v>
                </c:pt>
                <c:pt idx="18">
                  <c:v>-0.289</c:v>
                </c:pt>
                <c:pt idx="19">
                  <c:v>-0.387</c:v>
                </c:pt>
                <c:pt idx="20">
                  <c:v>-0.369</c:v>
                </c:pt>
                <c:pt idx="21">
                  <c:v>-0.419</c:v>
                </c:pt>
                <c:pt idx="22">
                  <c:v>-0.385</c:v>
                </c:pt>
                <c:pt idx="23">
                  <c:v>-0.301</c:v>
                </c:pt>
                <c:pt idx="24">
                  <c:v>-0.329</c:v>
                </c:pt>
                <c:pt idx="25">
                  <c:v>-0.309</c:v>
                </c:pt>
                <c:pt idx="26">
                  <c:v>-0.405</c:v>
                </c:pt>
                <c:pt idx="27">
                  <c:v>-0.384</c:v>
                </c:pt>
                <c:pt idx="28">
                  <c:v>-0.394</c:v>
                </c:pt>
                <c:pt idx="29">
                  <c:v>-0.494</c:v>
                </c:pt>
                <c:pt idx="30">
                  <c:v>-0.446</c:v>
                </c:pt>
                <c:pt idx="31">
                  <c:v>-0.357</c:v>
                </c:pt>
                <c:pt idx="32">
                  <c:v>-0.211</c:v>
                </c:pt>
                <c:pt idx="33">
                  <c:v>-0.125</c:v>
                </c:pt>
                <c:pt idx="34">
                  <c:v>0.06</c:v>
                </c:pt>
                <c:pt idx="35">
                  <c:v>-0.042</c:v>
                </c:pt>
                <c:pt idx="36">
                  <c:v>-0.2855</c:v>
                </c:pt>
                <c:pt idx="37">
                  <c:v>-0.3739</c:v>
                </c:pt>
                <c:pt idx="38">
                  <c:v>-0.4741</c:v>
                </c:pt>
                <c:pt idx="39">
                  <c:v>-0.4224</c:v>
                </c:pt>
                <c:pt idx="40">
                  <c:v>-0.4149</c:v>
                </c:pt>
                <c:pt idx="41">
                  <c:v>-0.4512</c:v>
                </c:pt>
                <c:pt idx="42">
                  <c:v>-0.3533</c:v>
                </c:pt>
                <c:pt idx="43">
                  <c:v>-0.2982</c:v>
                </c:pt>
                <c:pt idx="44">
                  <c:v>-0.343</c:v>
                </c:pt>
                <c:pt idx="45">
                  <c:v>-0.4425</c:v>
                </c:pt>
                <c:pt idx="46">
                  <c:v>-0.4279</c:v>
                </c:pt>
                <c:pt idx="47">
                  <c:v>-0.4274</c:v>
                </c:pt>
                <c:pt idx="48">
                  <c:v>-0.3228</c:v>
                </c:pt>
                <c:pt idx="49">
                  <c:v>-0.1293</c:v>
                </c:pt>
                <c:pt idx="50">
                  <c:v>-0.2366</c:v>
                </c:pt>
                <c:pt idx="51">
                  <c:v>-0.2912</c:v>
                </c:pt>
                <c:pt idx="52">
                  <c:v>-0.2841</c:v>
                </c:pt>
                <c:pt idx="53">
                  <c:v>-0.6496</c:v>
                </c:pt>
                <c:pt idx="54">
                  <c:v>-0.6145</c:v>
                </c:pt>
                <c:pt idx="55">
                  <c:v>-0.2352</c:v>
                </c:pt>
                <c:pt idx="56">
                  <c:v>-0.1675</c:v>
                </c:pt>
                <c:pt idx="57">
                  <c:v>-0.2859</c:v>
                </c:pt>
                <c:pt idx="58">
                  <c:v>-0.3313</c:v>
                </c:pt>
                <c:pt idx="59">
                  <c:v>-0.1772</c:v>
                </c:pt>
                <c:pt idx="60">
                  <c:v>0.1185</c:v>
                </c:pt>
                <c:pt idx="61">
                  <c:v>-0.0412</c:v>
                </c:pt>
                <c:pt idx="62">
                  <c:v>-0.2718</c:v>
                </c:pt>
                <c:pt idx="63">
                  <c:v>-0.1324</c:v>
                </c:pt>
                <c:pt idx="64">
                  <c:v>-0.2037</c:v>
                </c:pt>
                <c:pt idx="65">
                  <c:v>-0.1959</c:v>
                </c:pt>
                <c:pt idx="66">
                  <c:v>-0.0749</c:v>
                </c:pt>
                <c:pt idx="67">
                  <c:v>-0.075</c:v>
                </c:pt>
                <c:pt idx="68">
                  <c:v>-0.129</c:v>
                </c:pt>
                <c:pt idx="69">
                  <c:v>-0.2025</c:v>
                </c:pt>
                <c:pt idx="70">
                  <c:v>-0.0282</c:v>
                </c:pt>
                <c:pt idx="71">
                  <c:v>-0.0885</c:v>
                </c:pt>
                <c:pt idx="72">
                  <c:v>-0.124</c:v>
                </c:pt>
                <c:pt idx="73">
                  <c:v>0.0522</c:v>
                </c:pt>
                <c:pt idx="74">
                  <c:v>-0.152</c:v>
                </c:pt>
                <c:pt idx="75">
                  <c:v>-0.2212</c:v>
                </c:pt>
                <c:pt idx="76">
                  <c:v>-0.184</c:v>
                </c:pt>
                <c:pt idx="77">
                  <c:v>-0.121</c:v>
                </c:pt>
                <c:pt idx="78">
                  <c:v>0.016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Sheet1!$A$9:$B$9</c:f>
              <c:strCache>
                <c:ptCount val="1"/>
                <c:pt idx="0">
                  <c:v>Minnesota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Sheet1!$E$9:$CE$9</c:f>
              <c:numCache>
                <c:ptCount val="79"/>
                <c:pt idx="0">
                  <c:v>-0.019</c:v>
                </c:pt>
                <c:pt idx="1">
                  <c:v>0.067</c:v>
                </c:pt>
                <c:pt idx="2">
                  <c:v>0.127</c:v>
                </c:pt>
                <c:pt idx="3">
                  <c:v>0.03</c:v>
                </c:pt>
                <c:pt idx="4">
                  <c:v>-0.038</c:v>
                </c:pt>
                <c:pt idx="5">
                  <c:v>-0.022</c:v>
                </c:pt>
                <c:pt idx="6">
                  <c:v>-0.088</c:v>
                </c:pt>
                <c:pt idx="7">
                  <c:v>-0.081</c:v>
                </c:pt>
                <c:pt idx="8">
                  <c:v>-0.027</c:v>
                </c:pt>
                <c:pt idx="9">
                  <c:v>-0.012</c:v>
                </c:pt>
                <c:pt idx="10">
                  <c:v>-0.005</c:v>
                </c:pt>
                <c:pt idx="11">
                  <c:v>-0.005</c:v>
                </c:pt>
                <c:pt idx="12">
                  <c:v>0.03</c:v>
                </c:pt>
                <c:pt idx="13">
                  <c:v>0.07</c:v>
                </c:pt>
                <c:pt idx="14">
                  <c:v>0.09</c:v>
                </c:pt>
                <c:pt idx="15">
                  <c:v>0.029</c:v>
                </c:pt>
                <c:pt idx="16">
                  <c:v>-0.058</c:v>
                </c:pt>
                <c:pt idx="17">
                  <c:v>-0.06</c:v>
                </c:pt>
                <c:pt idx="18">
                  <c:v>-0.03</c:v>
                </c:pt>
                <c:pt idx="19">
                  <c:v>0.024</c:v>
                </c:pt>
                <c:pt idx="20">
                  <c:v>0.042</c:v>
                </c:pt>
                <c:pt idx="21">
                  <c:v>0.063</c:v>
                </c:pt>
                <c:pt idx="22">
                  <c:v>0.087</c:v>
                </c:pt>
                <c:pt idx="23">
                  <c:v>0.057</c:v>
                </c:pt>
                <c:pt idx="24">
                  <c:v>0.075</c:v>
                </c:pt>
                <c:pt idx="25">
                  <c:v>0.131</c:v>
                </c:pt>
                <c:pt idx="26">
                  <c:v>0.132</c:v>
                </c:pt>
                <c:pt idx="27">
                  <c:v>0.11</c:v>
                </c:pt>
                <c:pt idx="28">
                  <c:v>0.18</c:v>
                </c:pt>
                <c:pt idx="29">
                  <c:v>0.248</c:v>
                </c:pt>
                <c:pt idx="30">
                  <c:v>0.25</c:v>
                </c:pt>
                <c:pt idx="31">
                  <c:v>0.268</c:v>
                </c:pt>
                <c:pt idx="32">
                  <c:v>0.157</c:v>
                </c:pt>
                <c:pt idx="33">
                  <c:v>0.048</c:v>
                </c:pt>
                <c:pt idx="34">
                  <c:v>0.101</c:v>
                </c:pt>
                <c:pt idx="35">
                  <c:v>0.113</c:v>
                </c:pt>
                <c:pt idx="36">
                  <c:v>0.085</c:v>
                </c:pt>
                <c:pt idx="37">
                  <c:v>0.107</c:v>
                </c:pt>
                <c:pt idx="38">
                  <c:v>0.082</c:v>
                </c:pt>
                <c:pt idx="39">
                  <c:v>0.076</c:v>
                </c:pt>
                <c:pt idx="40">
                  <c:v>0.104</c:v>
                </c:pt>
                <c:pt idx="41">
                  <c:v>0.151</c:v>
                </c:pt>
                <c:pt idx="42">
                  <c:v>0.167</c:v>
                </c:pt>
                <c:pt idx="43">
                  <c:v>0.156</c:v>
                </c:pt>
                <c:pt idx="44">
                  <c:v>0.191</c:v>
                </c:pt>
                <c:pt idx="45">
                  <c:v>0.075</c:v>
                </c:pt>
                <c:pt idx="46">
                  <c:v>-0.025</c:v>
                </c:pt>
                <c:pt idx="47">
                  <c:v>0</c:v>
                </c:pt>
                <c:pt idx="48">
                  <c:v>0.032</c:v>
                </c:pt>
                <c:pt idx="49">
                  <c:v>0.103</c:v>
                </c:pt>
                <c:pt idx="50">
                  <c:v>0.163</c:v>
                </c:pt>
                <c:pt idx="51">
                  <c:v>0.193</c:v>
                </c:pt>
                <c:pt idx="52">
                  <c:v>0.198</c:v>
                </c:pt>
                <c:pt idx="53">
                  <c:v>0.187</c:v>
                </c:pt>
                <c:pt idx="54">
                  <c:v>0.195</c:v>
                </c:pt>
                <c:pt idx="55">
                  <c:v>0.171</c:v>
                </c:pt>
                <c:pt idx="56">
                  <c:v>0.202</c:v>
                </c:pt>
                <c:pt idx="57">
                  <c:v>0.315</c:v>
                </c:pt>
                <c:pt idx="58">
                  <c:v>0.335</c:v>
                </c:pt>
                <c:pt idx="59">
                  <c:v>0.378</c:v>
                </c:pt>
                <c:pt idx="60">
                  <c:v>0.366</c:v>
                </c:pt>
                <c:pt idx="61">
                  <c:v>0.375</c:v>
                </c:pt>
                <c:pt idx="62">
                  <c:v>0.381</c:v>
                </c:pt>
                <c:pt idx="63">
                  <c:v>0.328</c:v>
                </c:pt>
                <c:pt idx="64">
                  <c:v>0.398</c:v>
                </c:pt>
                <c:pt idx="65">
                  <c:v>0.61</c:v>
                </c:pt>
                <c:pt idx="66">
                  <c:v>0.582</c:v>
                </c:pt>
                <c:pt idx="67">
                  <c:v>0.334</c:v>
                </c:pt>
                <c:pt idx="68">
                  <c:v>0.209</c:v>
                </c:pt>
                <c:pt idx="69">
                  <c:v>0.197</c:v>
                </c:pt>
                <c:pt idx="70">
                  <c:v>0.364</c:v>
                </c:pt>
                <c:pt idx="71">
                  <c:v>0.614</c:v>
                </c:pt>
                <c:pt idx="72">
                  <c:v>0.405</c:v>
                </c:pt>
                <c:pt idx="73">
                  <c:v>0.078</c:v>
                </c:pt>
                <c:pt idx="74">
                  <c:v>0.097</c:v>
                </c:pt>
                <c:pt idx="75">
                  <c:v>0.095</c:v>
                </c:pt>
                <c:pt idx="76">
                  <c:v>0.173</c:v>
                </c:pt>
                <c:pt idx="77">
                  <c:v>0.207</c:v>
                </c:pt>
                <c:pt idx="78">
                  <c:v>0.254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Sheet1!$A$12</c:f>
              <c:strCache>
                <c:ptCount val="1"/>
                <c:pt idx="0">
                  <c:v>Alliant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Sheet1!$E$12:$CE$12</c:f>
              <c:numCache>
                <c:ptCount val="79"/>
                <c:pt idx="0">
                  <c:v>-0.245</c:v>
                </c:pt>
                <c:pt idx="1">
                  <c:v>-0.154</c:v>
                </c:pt>
                <c:pt idx="2">
                  <c:v>-0.092</c:v>
                </c:pt>
                <c:pt idx="3">
                  <c:v>-0.095</c:v>
                </c:pt>
                <c:pt idx="4">
                  <c:v>0.111</c:v>
                </c:pt>
                <c:pt idx="5">
                  <c:v>0.208</c:v>
                </c:pt>
                <c:pt idx="6">
                  <c:v>0.013</c:v>
                </c:pt>
                <c:pt idx="7">
                  <c:v>-0.108</c:v>
                </c:pt>
                <c:pt idx="8">
                  <c:v>-0.164</c:v>
                </c:pt>
                <c:pt idx="9">
                  <c:v>-0.132</c:v>
                </c:pt>
                <c:pt idx="10">
                  <c:v>-0.23</c:v>
                </c:pt>
                <c:pt idx="11">
                  <c:v>-0.258</c:v>
                </c:pt>
                <c:pt idx="12">
                  <c:v>-0.112</c:v>
                </c:pt>
                <c:pt idx="13">
                  <c:v>-0.138</c:v>
                </c:pt>
                <c:pt idx="14">
                  <c:v>-0.085</c:v>
                </c:pt>
                <c:pt idx="15">
                  <c:v>-0.259</c:v>
                </c:pt>
                <c:pt idx="16">
                  <c:v>-0.283</c:v>
                </c:pt>
                <c:pt idx="17">
                  <c:v>-0.078</c:v>
                </c:pt>
                <c:pt idx="18">
                  <c:v>-0.173</c:v>
                </c:pt>
                <c:pt idx="19">
                  <c:v>-0.11</c:v>
                </c:pt>
                <c:pt idx="20">
                  <c:v>-0.051</c:v>
                </c:pt>
                <c:pt idx="21">
                  <c:v>-0.124</c:v>
                </c:pt>
                <c:pt idx="22">
                  <c:v>-0.24</c:v>
                </c:pt>
                <c:pt idx="23">
                  <c:v>-0.228</c:v>
                </c:pt>
                <c:pt idx="24">
                  <c:v>-0.177</c:v>
                </c:pt>
                <c:pt idx="25">
                  <c:v>-0.264</c:v>
                </c:pt>
                <c:pt idx="26">
                  <c:v>-0.295</c:v>
                </c:pt>
                <c:pt idx="27">
                  <c:v>-0.283</c:v>
                </c:pt>
                <c:pt idx="28">
                  <c:v>0.025</c:v>
                </c:pt>
                <c:pt idx="29">
                  <c:v>-0.029</c:v>
                </c:pt>
                <c:pt idx="30">
                  <c:v>-0.083</c:v>
                </c:pt>
                <c:pt idx="31">
                  <c:v>0.026</c:v>
                </c:pt>
                <c:pt idx="32">
                  <c:v>0.05</c:v>
                </c:pt>
                <c:pt idx="33">
                  <c:v>0.35</c:v>
                </c:pt>
                <c:pt idx="34">
                  <c:v>0.307</c:v>
                </c:pt>
                <c:pt idx="35">
                  <c:v>0.129</c:v>
                </c:pt>
                <c:pt idx="36">
                  <c:v>0.097</c:v>
                </c:pt>
                <c:pt idx="37">
                  <c:v>-0.454</c:v>
                </c:pt>
                <c:pt idx="38">
                  <c:v>-0.515</c:v>
                </c:pt>
                <c:pt idx="39">
                  <c:v>-0.254</c:v>
                </c:pt>
                <c:pt idx="40">
                  <c:v>-0.27</c:v>
                </c:pt>
                <c:pt idx="41">
                  <c:v>-0.25</c:v>
                </c:pt>
                <c:pt idx="42">
                  <c:v>-0.245</c:v>
                </c:pt>
                <c:pt idx="43">
                  <c:v>-0.088</c:v>
                </c:pt>
                <c:pt idx="44">
                  <c:v>0.104</c:v>
                </c:pt>
                <c:pt idx="45">
                  <c:v>-0.124</c:v>
                </c:pt>
                <c:pt idx="46">
                  <c:v>-0.447</c:v>
                </c:pt>
                <c:pt idx="47">
                  <c:v>-0.371</c:v>
                </c:pt>
                <c:pt idx="48">
                  <c:v>-0.311</c:v>
                </c:pt>
                <c:pt idx="49">
                  <c:v>-0.369</c:v>
                </c:pt>
                <c:pt idx="50">
                  <c:v>-0.342</c:v>
                </c:pt>
                <c:pt idx="51">
                  <c:v>-0.357</c:v>
                </c:pt>
                <c:pt idx="52">
                  <c:v>-0.39</c:v>
                </c:pt>
                <c:pt idx="53">
                  <c:v>-0.36</c:v>
                </c:pt>
                <c:pt idx="54">
                  <c:v>-0.125</c:v>
                </c:pt>
                <c:pt idx="55">
                  <c:v>0.05</c:v>
                </c:pt>
                <c:pt idx="56">
                  <c:v>-0.224</c:v>
                </c:pt>
                <c:pt idx="57">
                  <c:v>-0.314</c:v>
                </c:pt>
                <c:pt idx="58">
                  <c:v>-0.315</c:v>
                </c:pt>
                <c:pt idx="59">
                  <c:v>-0.339</c:v>
                </c:pt>
                <c:pt idx="60">
                  <c:v>-0.181</c:v>
                </c:pt>
                <c:pt idx="61">
                  <c:v>-0.119</c:v>
                </c:pt>
                <c:pt idx="62">
                  <c:v>-0.124</c:v>
                </c:pt>
                <c:pt idx="63">
                  <c:v>-0.254</c:v>
                </c:pt>
                <c:pt idx="64">
                  <c:v>-0.311</c:v>
                </c:pt>
                <c:pt idx="65">
                  <c:v>-0.039</c:v>
                </c:pt>
                <c:pt idx="66">
                  <c:v>0.489</c:v>
                </c:pt>
                <c:pt idx="67">
                  <c:v>0.597</c:v>
                </c:pt>
                <c:pt idx="68">
                  <c:v>0.525</c:v>
                </c:pt>
                <c:pt idx="69">
                  <c:v>0.697</c:v>
                </c:pt>
                <c:pt idx="70">
                  <c:v>0.375</c:v>
                </c:pt>
                <c:pt idx="71">
                  <c:v>-0.125</c:v>
                </c:pt>
                <c:pt idx="72">
                  <c:v>0.205</c:v>
                </c:pt>
                <c:pt idx="73">
                  <c:v>0.321</c:v>
                </c:pt>
                <c:pt idx="74">
                  <c:v>-0.029</c:v>
                </c:pt>
                <c:pt idx="75">
                  <c:v>-0.037</c:v>
                </c:pt>
                <c:pt idx="76">
                  <c:v>0.117</c:v>
                </c:pt>
                <c:pt idx="77">
                  <c:v>0.361</c:v>
                </c:pt>
                <c:pt idx="78">
                  <c:v>0.386</c:v>
                </c:pt>
              </c:numCache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FCA Applied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6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3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FCA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Xcel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Sheet1!$E$1:$P$1</c:f>
              <c:strCache>
                <c:ptCount val="12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</c:strCache>
            </c:strRef>
          </c:cat>
          <c:val>
            <c:numRef>
              <c:f>Sheet1!$E$3:$P$3</c:f>
              <c:numCache>
                <c:ptCount val="12"/>
                <c:pt idx="0">
                  <c:v>-0.10300000000000001</c:v>
                </c:pt>
                <c:pt idx="1">
                  <c:v>-0.11599999999999999</c:v>
                </c:pt>
                <c:pt idx="2">
                  <c:v>-0.066</c:v>
                </c:pt>
                <c:pt idx="3">
                  <c:v>0.032</c:v>
                </c:pt>
                <c:pt idx="4">
                  <c:v>0.116</c:v>
                </c:pt>
                <c:pt idx="5">
                  <c:v>0.065</c:v>
                </c:pt>
                <c:pt idx="6">
                  <c:v>0</c:v>
                </c:pt>
                <c:pt idx="7">
                  <c:v>0.013</c:v>
                </c:pt>
                <c:pt idx="8">
                  <c:v>-0.026</c:v>
                </c:pt>
                <c:pt idx="9">
                  <c:v>-0.025</c:v>
                </c:pt>
                <c:pt idx="10">
                  <c:v>-0.04</c:v>
                </c:pt>
                <c:pt idx="11">
                  <c:v>-0.063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Sheet1!$A$6:$B$6</c:f>
              <c:strCache>
                <c:ptCount val="1"/>
                <c:pt idx="0">
                  <c:v>Otter Tail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Sheet1!$E$1:$P$1</c:f>
              <c:strCache>
                <c:ptCount val="12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</c:strCache>
            </c:strRef>
          </c:cat>
          <c:val>
            <c:numRef>
              <c:f>Sheet1!$E$6:$P$6</c:f>
              <c:numCache>
                <c:ptCount val="12"/>
                <c:pt idx="0">
                  <c:v>-0.258</c:v>
                </c:pt>
                <c:pt idx="1">
                  <c:v>-0.229</c:v>
                </c:pt>
                <c:pt idx="2">
                  <c:v>-0.408</c:v>
                </c:pt>
                <c:pt idx="3">
                  <c:v>-0.472</c:v>
                </c:pt>
                <c:pt idx="4">
                  <c:v>-0.494</c:v>
                </c:pt>
                <c:pt idx="5">
                  <c:v>-0.525</c:v>
                </c:pt>
                <c:pt idx="6">
                  <c:v>-0.357</c:v>
                </c:pt>
                <c:pt idx="7">
                  <c:v>-0.326</c:v>
                </c:pt>
                <c:pt idx="8">
                  <c:v>-0.301</c:v>
                </c:pt>
                <c:pt idx="9">
                  <c:v>-0.272</c:v>
                </c:pt>
                <c:pt idx="10">
                  <c:v>-0.189</c:v>
                </c:pt>
                <c:pt idx="11">
                  <c:v>0.0437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Sheet1!$A$9:$B$9</c:f>
              <c:strCache>
                <c:ptCount val="1"/>
                <c:pt idx="0">
                  <c:v>Minnesota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Sheet1!$E$1:$P$1</c:f>
              <c:strCache>
                <c:ptCount val="12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</c:strCache>
            </c:strRef>
          </c:cat>
          <c:val>
            <c:numRef>
              <c:f>Sheet1!$E$9:$O$9</c:f>
              <c:numCache>
                <c:ptCount val="11"/>
                <c:pt idx="0">
                  <c:v>-0.019</c:v>
                </c:pt>
                <c:pt idx="1">
                  <c:v>0.067</c:v>
                </c:pt>
                <c:pt idx="2">
                  <c:v>0.127</c:v>
                </c:pt>
                <c:pt idx="3">
                  <c:v>0.03</c:v>
                </c:pt>
                <c:pt idx="4">
                  <c:v>-0.038</c:v>
                </c:pt>
                <c:pt idx="5">
                  <c:v>-0.022</c:v>
                </c:pt>
                <c:pt idx="6">
                  <c:v>-0.088</c:v>
                </c:pt>
                <c:pt idx="7">
                  <c:v>-0.081</c:v>
                </c:pt>
                <c:pt idx="8">
                  <c:v>-0.027</c:v>
                </c:pt>
                <c:pt idx="9">
                  <c:v>-0.012</c:v>
                </c:pt>
                <c:pt idx="10">
                  <c:v>-0.005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Sheet1!$A$12</c:f>
              <c:strCache>
                <c:ptCount val="1"/>
                <c:pt idx="0">
                  <c:v>Alliant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Sheet1!$E$1:$P$1</c:f>
              <c:strCache>
                <c:ptCount val="12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</c:strCache>
            </c:strRef>
          </c:cat>
          <c:val>
            <c:numRef>
              <c:f>Sheet1!$E$12:$P$12</c:f>
              <c:numCache>
                <c:ptCount val="12"/>
                <c:pt idx="0">
                  <c:v>-0.245</c:v>
                </c:pt>
                <c:pt idx="1">
                  <c:v>-0.154</c:v>
                </c:pt>
                <c:pt idx="2">
                  <c:v>-0.092</c:v>
                </c:pt>
                <c:pt idx="3">
                  <c:v>-0.095</c:v>
                </c:pt>
                <c:pt idx="4">
                  <c:v>0.111</c:v>
                </c:pt>
                <c:pt idx="5">
                  <c:v>0.208</c:v>
                </c:pt>
                <c:pt idx="6">
                  <c:v>0.013</c:v>
                </c:pt>
                <c:pt idx="7">
                  <c:v>-0.108</c:v>
                </c:pt>
                <c:pt idx="8">
                  <c:v>-0.164</c:v>
                </c:pt>
                <c:pt idx="9">
                  <c:v>-0.132</c:v>
                </c:pt>
                <c:pt idx="10">
                  <c:v>-0.23</c:v>
                </c:pt>
                <c:pt idx="11">
                  <c:v>-0.258</c:v>
                </c:pt>
              </c:numCache>
            </c:numRef>
          </c:val>
          <c:smooth val="0"/>
        </c:ser>
        <c:marker val="1"/>
        <c:axId val="19297454"/>
        <c:axId val="39459359"/>
      </c:lineChart>
      <c:dateAx>
        <c:axId val="19297454"/>
        <c:scaling>
          <c:orientation val="minMax"/>
          <c:max val="35400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applied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5935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4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9297454"/>
        <c:crossesAt val="1152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FCA 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Xcel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Sheet1!$Q$1:$AB$1</c:f>
              <c:strCache>
                <c:ptCount val="12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</c:strCache>
            </c:strRef>
          </c:cat>
          <c:val>
            <c:numRef>
              <c:f>Sheet1!$Q$3:$AB$3</c:f>
              <c:numCache>
                <c:ptCount val="12"/>
                <c:pt idx="0">
                  <c:v>-0.085</c:v>
                </c:pt>
                <c:pt idx="1">
                  <c:v>-0.109</c:v>
                </c:pt>
                <c:pt idx="2">
                  <c:v>-0.07</c:v>
                </c:pt>
                <c:pt idx="3">
                  <c:v>0.013</c:v>
                </c:pt>
                <c:pt idx="4">
                  <c:v>0.094</c:v>
                </c:pt>
                <c:pt idx="5">
                  <c:v>0.05</c:v>
                </c:pt>
                <c:pt idx="6">
                  <c:v>-0.014</c:v>
                </c:pt>
                <c:pt idx="7">
                  <c:v>0.147</c:v>
                </c:pt>
                <c:pt idx="8">
                  <c:v>0.324</c:v>
                </c:pt>
                <c:pt idx="9">
                  <c:v>0.187</c:v>
                </c:pt>
                <c:pt idx="10">
                  <c:v>-0.009</c:v>
                </c:pt>
                <c:pt idx="11">
                  <c:v>-0.007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Otter Tail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Sheet1!$Q$1:$AB$1</c:f>
              <c:strCache>
                <c:ptCount val="12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</c:strCache>
            </c:strRef>
          </c:cat>
          <c:val>
            <c:numRef>
              <c:f>Sheet1!$Q$6:$AB$6</c:f>
              <c:numCache>
                <c:ptCount val="12"/>
                <c:pt idx="0">
                  <c:v>-0.015</c:v>
                </c:pt>
                <c:pt idx="1">
                  <c:v>-0.232</c:v>
                </c:pt>
                <c:pt idx="2">
                  <c:v>-0.43</c:v>
                </c:pt>
                <c:pt idx="3">
                  <c:v>-0.483</c:v>
                </c:pt>
                <c:pt idx="4">
                  <c:v>-0.394</c:v>
                </c:pt>
                <c:pt idx="5">
                  <c:v>-0.301</c:v>
                </c:pt>
                <c:pt idx="6">
                  <c:v>-0.289</c:v>
                </c:pt>
                <c:pt idx="7">
                  <c:v>-0.387</c:v>
                </c:pt>
                <c:pt idx="8">
                  <c:v>-0.369</c:v>
                </c:pt>
                <c:pt idx="9">
                  <c:v>-0.419</c:v>
                </c:pt>
                <c:pt idx="10">
                  <c:v>-0.385</c:v>
                </c:pt>
                <c:pt idx="11">
                  <c:v>-0.301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Sheet1!$A$9:$B$9</c:f>
              <c:strCache>
                <c:ptCount val="1"/>
                <c:pt idx="0">
                  <c:v>Minnesota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Sheet1!$Q$1:$AB$1</c:f>
              <c:strCache>
                <c:ptCount val="12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</c:strCache>
            </c:strRef>
          </c:cat>
          <c:val>
            <c:numRef>
              <c:f>Sheet1!$Q$9:$AB$9</c:f>
              <c:numCache>
                <c:ptCount val="12"/>
                <c:pt idx="0">
                  <c:v>0.03</c:v>
                </c:pt>
                <c:pt idx="1">
                  <c:v>0.07</c:v>
                </c:pt>
                <c:pt idx="2">
                  <c:v>0.09</c:v>
                </c:pt>
                <c:pt idx="3">
                  <c:v>0.029</c:v>
                </c:pt>
                <c:pt idx="4">
                  <c:v>-0.058</c:v>
                </c:pt>
                <c:pt idx="5">
                  <c:v>-0.06</c:v>
                </c:pt>
                <c:pt idx="6">
                  <c:v>-0.03</c:v>
                </c:pt>
                <c:pt idx="7">
                  <c:v>0.024</c:v>
                </c:pt>
                <c:pt idx="8">
                  <c:v>0.042</c:v>
                </c:pt>
                <c:pt idx="9">
                  <c:v>0.063</c:v>
                </c:pt>
                <c:pt idx="10">
                  <c:v>0.087</c:v>
                </c:pt>
                <c:pt idx="11">
                  <c:v>0.057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Alliant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Sheet1!$Q$1:$AB$1</c:f>
              <c:strCache>
                <c:ptCount val="12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</c:strCache>
            </c:strRef>
          </c:cat>
          <c:val>
            <c:numRef>
              <c:f>Sheet1!$Q$12:$AB$12</c:f>
              <c:numCache>
                <c:ptCount val="12"/>
                <c:pt idx="0">
                  <c:v>-0.112</c:v>
                </c:pt>
                <c:pt idx="1">
                  <c:v>-0.138</c:v>
                </c:pt>
                <c:pt idx="2">
                  <c:v>-0.085</c:v>
                </c:pt>
                <c:pt idx="3">
                  <c:v>-0.259</c:v>
                </c:pt>
                <c:pt idx="4">
                  <c:v>-0.283</c:v>
                </c:pt>
                <c:pt idx="5">
                  <c:v>-0.078</c:v>
                </c:pt>
                <c:pt idx="6">
                  <c:v>-0.173</c:v>
                </c:pt>
                <c:pt idx="7">
                  <c:v>-0.11</c:v>
                </c:pt>
                <c:pt idx="8">
                  <c:v>-0.051</c:v>
                </c:pt>
                <c:pt idx="9">
                  <c:v>-0.124</c:v>
                </c:pt>
                <c:pt idx="10">
                  <c:v>-0.24</c:v>
                </c:pt>
                <c:pt idx="11">
                  <c:v>-0.228</c:v>
                </c:pt>
              </c:numCache>
            </c:numRef>
          </c:val>
          <c:smooth val="0"/>
        </c:ser>
        <c:marker val="1"/>
        <c:axId val="19589912"/>
        <c:axId val="42091481"/>
      </c:lineChart>
      <c:date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applied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91481"/>
        <c:crosses val="autoZero"/>
        <c:auto val="0"/>
        <c:noMultiLvlLbl val="0"/>
      </c:dateAx>
      <c:valAx>
        <c:axId val="4209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9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FCA'S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Xcel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Sheet1!$AC$1:$AN$1</c:f>
              <c:strCache>
                <c:ptCount val="1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</c:strCache>
            </c:strRef>
          </c:cat>
          <c:val>
            <c:numRef>
              <c:f>Sheet1!$AC$3:$AN$3</c:f>
              <c:numCache>
                <c:ptCount val="12"/>
                <c:pt idx="0">
                  <c:v>0.058</c:v>
                </c:pt>
                <c:pt idx="1">
                  <c:v>0.43</c:v>
                </c:pt>
                <c:pt idx="2">
                  <c:v>-0.123</c:v>
                </c:pt>
                <c:pt idx="3">
                  <c:v>0.037</c:v>
                </c:pt>
                <c:pt idx="4">
                  <c:v>0.136</c:v>
                </c:pt>
                <c:pt idx="5">
                  <c:v>0.173</c:v>
                </c:pt>
                <c:pt idx="6">
                  <c:v>0.17</c:v>
                </c:pt>
                <c:pt idx="7">
                  <c:v>0.188</c:v>
                </c:pt>
                <c:pt idx="8">
                  <c:v>0.231</c:v>
                </c:pt>
                <c:pt idx="9">
                  <c:v>0.219</c:v>
                </c:pt>
                <c:pt idx="10">
                  <c:v>0.195</c:v>
                </c:pt>
                <c:pt idx="11">
                  <c:v>0.09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Sheet1!$A$6:$B$6</c:f>
              <c:strCache>
                <c:ptCount val="1"/>
                <c:pt idx="0">
                  <c:v>Otter Tail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Sheet1!$AC$1:$AN$1</c:f>
              <c:strCache>
                <c:ptCount val="1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</c:strCache>
            </c:strRef>
          </c:cat>
          <c:val>
            <c:numRef>
              <c:f>Sheet1!$AC$6:$AN$6</c:f>
              <c:numCache>
                <c:ptCount val="12"/>
                <c:pt idx="0">
                  <c:v>-0.329</c:v>
                </c:pt>
                <c:pt idx="1">
                  <c:v>-0.309</c:v>
                </c:pt>
                <c:pt idx="2">
                  <c:v>-0.405</c:v>
                </c:pt>
                <c:pt idx="3">
                  <c:v>-0.384</c:v>
                </c:pt>
                <c:pt idx="4">
                  <c:v>-0.394</c:v>
                </c:pt>
                <c:pt idx="5">
                  <c:v>-0.494</c:v>
                </c:pt>
                <c:pt idx="6">
                  <c:v>-0.446</c:v>
                </c:pt>
                <c:pt idx="7">
                  <c:v>-0.357</c:v>
                </c:pt>
                <c:pt idx="8">
                  <c:v>-0.211</c:v>
                </c:pt>
                <c:pt idx="9">
                  <c:v>-0.125</c:v>
                </c:pt>
                <c:pt idx="10">
                  <c:v>0.06</c:v>
                </c:pt>
                <c:pt idx="11">
                  <c:v>-0.042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Sheet1!$A$9:$B$9</c:f>
              <c:strCache>
                <c:ptCount val="1"/>
                <c:pt idx="0">
                  <c:v>Minnesota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Sheet1!$AC$1:$AN$1</c:f>
              <c:strCache>
                <c:ptCount val="1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</c:strCache>
            </c:strRef>
          </c:cat>
          <c:val>
            <c:numRef>
              <c:f>Sheet1!$AC$9:$AN$9</c:f>
              <c:numCache>
                <c:ptCount val="12"/>
                <c:pt idx="0">
                  <c:v>0.075</c:v>
                </c:pt>
                <c:pt idx="1">
                  <c:v>0.131</c:v>
                </c:pt>
                <c:pt idx="2">
                  <c:v>0.132</c:v>
                </c:pt>
                <c:pt idx="3">
                  <c:v>0.11</c:v>
                </c:pt>
                <c:pt idx="4">
                  <c:v>0.18</c:v>
                </c:pt>
                <c:pt idx="5">
                  <c:v>0.248</c:v>
                </c:pt>
                <c:pt idx="6">
                  <c:v>0.25</c:v>
                </c:pt>
                <c:pt idx="7">
                  <c:v>0.268</c:v>
                </c:pt>
                <c:pt idx="8">
                  <c:v>0.157</c:v>
                </c:pt>
                <c:pt idx="9">
                  <c:v>0.048</c:v>
                </c:pt>
                <c:pt idx="10">
                  <c:v>0.101</c:v>
                </c:pt>
                <c:pt idx="11">
                  <c:v>0.113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Alliant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Sheet1!$AC$1:$AN$1</c:f>
              <c:strCache>
                <c:ptCount val="1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</c:strCache>
            </c:strRef>
          </c:cat>
          <c:val>
            <c:numRef>
              <c:f>Sheet1!$AC$12:$AN$12</c:f>
              <c:numCache>
                <c:ptCount val="12"/>
                <c:pt idx="0">
                  <c:v>-0.177</c:v>
                </c:pt>
                <c:pt idx="1">
                  <c:v>-0.264</c:v>
                </c:pt>
                <c:pt idx="2">
                  <c:v>-0.295</c:v>
                </c:pt>
                <c:pt idx="3">
                  <c:v>-0.283</c:v>
                </c:pt>
                <c:pt idx="4">
                  <c:v>0.025</c:v>
                </c:pt>
                <c:pt idx="5">
                  <c:v>-0.029</c:v>
                </c:pt>
                <c:pt idx="6">
                  <c:v>-0.083</c:v>
                </c:pt>
                <c:pt idx="7">
                  <c:v>0.026</c:v>
                </c:pt>
                <c:pt idx="8">
                  <c:v>0.05</c:v>
                </c:pt>
                <c:pt idx="9">
                  <c:v>0.35</c:v>
                </c:pt>
                <c:pt idx="10">
                  <c:v>0.307</c:v>
                </c:pt>
                <c:pt idx="11">
                  <c:v>0.129</c:v>
                </c:pt>
              </c:numCache>
            </c:numRef>
          </c:val>
          <c:smooth val="0"/>
        </c:ser>
        <c:marker val="1"/>
        <c:axId val="43279010"/>
        <c:axId val="53966771"/>
      </c:lineChart>
      <c:date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applied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6771"/>
        <c:crosses val="autoZero"/>
        <c:auto val="0"/>
        <c:noMultiLvlLbl val="0"/>
      </c:dateAx>
      <c:valAx>
        <c:axId val="53966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FCA'a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Xcel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Sheet1!$AO$1:$AZ$1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Sheet1!$AO$3:$AZ$3</c:f>
              <c:numCache>
                <c:ptCount val="12"/>
                <c:pt idx="0">
                  <c:v>0.075</c:v>
                </c:pt>
                <c:pt idx="1">
                  <c:v>0.127</c:v>
                </c:pt>
                <c:pt idx="2">
                  <c:v>0.134</c:v>
                </c:pt>
                <c:pt idx="3">
                  <c:v>0.195</c:v>
                </c:pt>
                <c:pt idx="4">
                  <c:v>0.087</c:v>
                </c:pt>
                <c:pt idx="5">
                  <c:v>0.198</c:v>
                </c:pt>
                <c:pt idx="6">
                  <c:v>0.392</c:v>
                </c:pt>
                <c:pt idx="7">
                  <c:v>0.322</c:v>
                </c:pt>
                <c:pt idx="8">
                  <c:v>0.777</c:v>
                </c:pt>
                <c:pt idx="9">
                  <c:v>0.704</c:v>
                </c:pt>
                <c:pt idx="10">
                  <c:v>0.077</c:v>
                </c:pt>
                <c:pt idx="11">
                  <c:v>0.015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Sheet1!$A$6:$B$6</c:f>
              <c:strCache>
                <c:ptCount val="1"/>
                <c:pt idx="0">
                  <c:v>Otter Tail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Sheet1!$AO$1:$AZ$1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Sheet1!$AO$6:$AZ$6</c:f>
              <c:numCache>
                <c:ptCount val="12"/>
                <c:pt idx="0">
                  <c:v>-0.2855</c:v>
                </c:pt>
                <c:pt idx="1">
                  <c:v>-0.3739</c:v>
                </c:pt>
                <c:pt idx="2">
                  <c:v>-0.4741</c:v>
                </c:pt>
                <c:pt idx="3">
                  <c:v>-0.4224</c:v>
                </c:pt>
                <c:pt idx="4">
                  <c:v>-0.4149</c:v>
                </c:pt>
                <c:pt idx="5">
                  <c:v>-0.4512</c:v>
                </c:pt>
                <c:pt idx="6">
                  <c:v>-0.3533</c:v>
                </c:pt>
                <c:pt idx="7">
                  <c:v>-0.2982</c:v>
                </c:pt>
                <c:pt idx="8">
                  <c:v>-0.343</c:v>
                </c:pt>
                <c:pt idx="9">
                  <c:v>-0.4425</c:v>
                </c:pt>
                <c:pt idx="10">
                  <c:v>-0.4279</c:v>
                </c:pt>
                <c:pt idx="11">
                  <c:v>-0.4274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Sheet1!$A$9:$B$9</c:f>
              <c:strCache>
                <c:ptCount val="1"/>
                <c:pt idx="0">
                  <c:v>Minnesota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Sheet1!$AO$1:$AZ$1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Sheet1!$AO$9:$AZ$9</c:f>
              <c:numCache>
                <c:ptCount val="12"/>
                <c:pt idx="0">
                  <c:v>0.085</c:v>
                </c:pt>
                <c:pt idx="1">
                  <c:v>0.107</c:v>
                </c:pt>
                <c:pt idx="2">
                  <c:v>0.082</c:v>
                </c:pt>
                <c:pt idx="3">
                  <c:v>0.076</c:v>
                </c:pt>
                <c:pt idx="4">
                  <c:v>0.104</c:v>
                </c:pt>
                <c:pt idx="5">
                  <c:v>0.151</c:v>
                </c:pt>
                <c:pt idx="6">
                  <c:v>0.167</c:v>
                </c:pt>
                <c:pt idx="7">
                  <c:v>0.156</c:v>
                </c:pt>
                <c:pt idx="8">
                  <c:v>0.191</c:v>
                </c:pt>
                <c:pt idx="9">
                  <c:v>0.075</c:v>
                </c:pt>
                <c:pt idx="10">
                  <c:v>-0.025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Alliant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Sheet1!$AO$1:$AZ$1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Sheet1!$AO$12:$AZ$12</c:f>
              <c:numCache>
                <c:ptCount val="12"/>
                <c:pt idx="0">
                  <c:v>0.097</c:v>
                </c:pt>
                <c:pt idx="1">
                  <c:v>-0.454</c:v>
                </c:pt>
                <c:pt idx="2">
                  <c:v>-0.515</c:v>
                </c:pt>
                <c:pt idx="3">
                  <c:v>-0.254</c:v>
                </c:pt>
                <c:pt idx="4">
                  <c:v>-0.27</c:v>
                </c:pt>
                <c:pt idx="5">
                  <c:v>-0.25</c:v>
                </c:pt>
                <c:pt idx="6">
                  <c:v>-0.245</c:v>
                </c:pt>
                <c:pt idx="7">
                  <c:v>-0.088</c:v>
                </c:pt>
                <c:pt idx="8">
                  <c:v>0.104</c:v>
                </c:pt>
                <c:pt idx="9">
                  <c:v>-0.124</c:v>
                </c:pt>
                <c:pt idx="10">
                  <c:v>-0.447</c:v>
                </c:pt>
                <c:pt idx="11">
                  <c:v>-0.371</c:v>
                </c:pt>
              </c:numCache>
            </c:numRef>
          </c:val>
          <c:smooth val="0"/>
        </c:ser>
        <c:marker val="1"/>
        <c:axId val="15938892"/>
        <c:axId val="9232301"/>
      </c:lineChart>
      <c:date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applied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32301"/>
        <c:crosses val="autoZero"/>
        <c:auto val="0"/>
        <c:noMultiLvlLbl val="0"/>
      </c:dateAx>
      <c:valAx>
        <c:axId val="923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3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FCA's 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Xcel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Sheet1!$BA$1:$BL$1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Sheet1!$BA$3:$BL$3</c:f>
              <c:numCache>
                <c:ptCount val="12"/>
                <c:pt idx="0">
                  <c:v>0.104</c:v>
                </c:pt>
                <c:pt idx="1">
                  <c:v>0.174</c:v>
                </c:pt>
                <c:pt idx="2">
                  <c:v>0.296</c:v>
                </c:pt>
                <c:pt idx="3">
                  <c:v>0.419</c:v>
                </c:pt>
                <c:pt idx="4">
                  <c:v>0.269</c:v>
                </c:pt>
                <c:pt idx="5">
                  <c:v>0.152</c:v>
                </c:pt>
                <c:pt idx="6">
                  <c:v>0.463</c:v>
                </c:pt>
                <c:pt idx="7">
                  <c:v>0.466</c:v>
                </c:pt>
                <c:pt idx="8">
                  <c:v>0.149</c:v>
                </c:pt>
                <c:pt idx="9">
                  <c:v>0.077</c:v>
                </c:pt>
                <c:pt idx="10">
                  <c:v>0.087</c:v>
                </c:pt>
                <c:pt idx="11">
                  <c:v>0.2987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Sheet1!$A$6:$B$6</c:f>
              <c:strCache>
                <c:ptCount val="1"/>
                <c:pt idx="0">
                  <c:v>Otter Tail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Sheet1!$BA$1:$BL$1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Sheet1!$BA$6:$BL$6</c:f>
              <c:numCache>
                <c:ptCount val="12"/>
                <c:pt idx="0">
                  <c:v>-0.3228</c:v>
                </c:pt>
                <c:pt idx="1">
                  <c:v>-0.1293</c:v>
                </c:pt>
                <c:pt idx="2">
                  <c:v>-0.2366</c:v>
                </c:pt>
                <c:pt idx="3">
                  <c:v>-0.2912</c:v>
                </c:pt>
                <c:pt idx="4">
                  <c:v>-0.2841</c:v>
                </c:pt>
                <c:pt idx="5">
                  <c:v>-0.6496</c:v>
                </c:pt>
                <c:pt idx="6">
                  <c:v>-0.6145</c:v>
                </c:pt>
                <c:pt idx="7">
                  <c:v>-0.2352</c:v>
                </c:pt>
                <c:pt idx="8">
                  <c:v>-0.1675</c:v>
                </c:pt>
                <c:pt idx="9">
                  <c:v>-0.2859</c:v>
                </c:pt>
                <c:pt idx="10">
                  <c:v>-0.3313</c:v>
                </c:pt>
                <c:pt idx="11">
                  <c:v>-0.1772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Sheet1!$A$9:$B$9</c:f>
              <c:strCache>
                <c:ptCount val="1"/>
                <c:pt idx="0">
                  <c:v>Minnesota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Sheet1!$BA$1:$BL$1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Sheet1!$BA$9:$BL$9</c:f>
              <c:numCache>
                <c:ptCount val="12"/>
                <c:pt idx="0">
                  <c:v>0.032</c:v>
                </c:pt>
                <c:pt idx="1">
                  <c:v>0.103</c:v>
                </c:pt>
                <c:pt idx="2">
                  <c:v>0.163</c:v>
                </c:pt>
                <c:pt idx="3">
                  <c:v>0.193</c:v>
                </c:pt>
                <c:pt idx="4">
                  <c:v>0.198</c:v>
                </c:pt>
                <c:pt idx="5">
                  <c:v>0.187</c:v>
                </c:pt>
                <c:pt idx="6">
                  <c:v>0.195</c:v>
                </c:pt>
                <c:pt idx="7">
                  <c:v>0.171</c:v>
                </c:pt>
                <c:pt idx="8">
                  <c:v>0.202</c:v>
                </c:pt>
                <c:pt idx="9">
                  <c:v>0.315</c:v>
                </c:pt>
                <c:pt idx="10">
                  <c:v>0.335</c:v>
                </c:pt>
                <c:pt idx="11">
                  <c:v>0.378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Alliant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Sheet1!$BA$1:$BL$1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Sheet1!$BA$12:$BL$12</c:f>
              <c:numCache>
                <c:ptCount val="12"/>
                <c:pt idx="0">
                  <c:v>-0.311</c:v>
                </c:pt>
                <c:pt idx="1">
                  <c:v>-0.369</c:v>
                </c:pt>
                <c:pt idx="2">
                  <c:v>-0.342</c:v>
                </c:pt>
                <c:pt idx="3">
                  <c:v>-0.357</c:v>
                </c:pt>
                <c:pt idx="4">
                  <c:v>-0.39</c:v>
                </c:pt>
                <c:pt idx="5">
                  <c:v>-0.36</c:v>
                </c:pt>
                <c:pt idx="6">
                  <c:v>-0.125</c:v>
                </c:pt>
                <c:pt idx="7">
                  <c:v>0.05</c:v>
                </c:pt>
                <c:pt idx="8">
                  <c:v>-0.224</c:v>
                </c:pt>
                <c:pt idx="9">
                  <c:v>-0.314</c:v>
                </c:pt>
                <c:pt idx="10">
                  <c:v>-0.315</c:v>
                </c:pt>
                <c:pt idx="11">
                  <c:v>-0.339</c:v>
                </c:pt>
              </c:numCache>
            </c:numRef>
          </c:val>
          <c:smooth val="0"/>
        </c:ser>
        <c:marker val="1"/>
        <c:axId val="15981846"/>
        <c:axId val="9618887"/>
      </c:lineChart>
      <c:date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APPLIED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8887"/>
        <c:crosses val="autoZero"/>
        <c:auto val="0"/>
        <c:noMultiLvlLbl val="0"/>
      </c:dateAx>
      <c:valAx>
        <c:axId val="9618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FCA'S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Xcel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Sheet1!$BM$1:$BX$1</c:f>
              <c:strCache>
                <c:ptCount val="12"/>
                <c:pt idx="0">
                  <c:v>Jan. 01</c:v>
                </c:pt>
                <c:pt idx="1">
                  <c:v>Feb. 01</c:v>
                </c:pt>
                <c:pt idx="2">
                  <c:v>Mar. 01</c:v>
                </c:pt>
                <c:pt idx="3">
                  <c:v>Apr. 01</c:v>
                </c:pt>
                <c:pt idx="4">
                  <c:v>May. 01</c:v>
                </c:pt>
                <c:pt idx="5">
                  <c:v>Jun. 01</c:v>
                </c:pt>
                <c:pt idx="6">
                  <c:v>Jul. 01</c:v>
                </c:pt>
                <c:pt idx="7">
                  <c:v>Aug. 01</c:v>
                </c:pt>
                <c:pt idx="8">
                  <c:v>Sep. 01</c:v>
                </c:pt>
                <c:pt idx="9">
                  <c:v>Oct .01</c:v>
                </c:pt>
                <c:pt idx="10">
                  <c:v>Nov. 01</c:v>
                </c:pt>
                <c:pt idx="11">
                  <c:v>Dec. 01</c:v>
                </c:pt>
              </c:strCache>
            </c:strRef>
          </c:cat>
          <c:val>
            <c:numRef>
              <c:f>Sheet1!$BM$3:$BX$3</c:f>
              <c:numCache>
                <c:ptCount val="12"/>
                <c:pt idx="0">
                  <c:v>0.896</c:v>
                </c:pt>
                <c:pt idx="1">
                  <c:v>1.013</c:v>
                </c:pt>
                <c:pt idx="2">
                  <c:v>-0.214</c:v>
                </c:pt>
                <c:pt idx="3">
                  <c:v>0.364</c:v>
                </c:pt>
                <c:pt idx="4">
                  <c:v>0.654</c:v>
                </c:pt>
                <c:pt idx="5">
                  <c:v>0.859</c:v>
                </c:pt>
                <c:pt idx="6">
                  <c:v>1.239</c:v>
                </c:pt>
                <c:pt idx="7">
                  <c:v>0.994</c:v>
                </c:pt>
                <c:pt idx="8">
                  <c:v>0.32</c:v>
                </c:pt>
                <c:pt idx="9">
                  <c:v>0.703</c:v>
                </c:pt>
                <c:pt idx="10">
                  <c:v>0.248</c:v>
                </c:pt>
                <c:pt idx="11">
                  <c:v>0.212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Sheet1!$A$6:$B$6</c:f>
              <c:strCache>
                <c:ptCount val="1"/>
                <c:pt idx="0">
                  <c:v>Otter Tail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Sheet1!$BM$1:$BX$1</c:f>
              <c:strCache>
                <c:ptCount val="12"/>
                <c:pt idx="0">
                  <c:v>Jan. 01</c:v>
                </c:pt>
                <c:pt idx="1">
                  <c:v>Feb. 01</c:v>
                </c:pt>
                <c:pt idx="2">
                  <c:v>Mar. 01</c:v>
                </c:pt>
                <c:pt idx="3">
                  <c:v>Apr. 01</c:v>
                </c:pt>
                <c:pt idx="4">
                  <c:v>May. 01</c:v>
                </c:pt>
                <c:pt idx="5">
                  <c:v>Jun. 01</c:v>
                </c:pt>
                <c:pt idx="6">
                  <c:v>Jul. 01</c:v>
                </c:pt>
                <c:pt idx="7">
                  <c:v>Aug. 01</c:v>
                </c:pt>
                <c:pt idx="8">
                  <c:v>Sep. 01</c:v>
                </c:pt>
                <c:pt idx="9">
                  <c:v>Oct .01</c:v>
                </c:pt>
                <c:pt idx="10">
                  <c:v>Nov. 01</c:v>
                </c:pt>
                <c:pt idx="11">
                  <c:v>Dec. 01</c:v>
                </c:pt>
              </c:strCache>
            </c:strRef>
          </c:cat>
          <c:val>
            <c:numRef>
              <c:f>Sheet1!$BM$6:$BX$6</c:f>
              <c:numCache>
                <c:ptCount val="12"/>
                <c:pt idx="0">
                  <c:v>0.1185</c:v>
                </c:pt>
                <c:pt idx="1">
                  <c:v>-0.0412</c:v>
                </c:pt>
                <c:pt idx="2">
                  <c:v>-0.2718</c:v>
                </c:pt>
                <c:pt idx="3">
                  <c:v>-0.1324</c:v>
                </c:pt>
                <c:pt idx="4">
                  <c:v>-0.2037</c:v>
                </c:pt>
                <c:pt idx="5">
                  <c:v>-0.1959</c:v>
                </c:pt>
                <c:pt idx="6">
                  <c:v>-0.0749</c:v>
                </c:pt>
                <c:pt idx="7">
                  <c:v>-0.075</c:v>
                </c:pt>
                <c:pt idx="8">
                  <c:v>-0.129</c:v>
                </c:pt>
                <c:pt idx="9">
                  <c:v>-0.2025</c:v>
                </c:pt>
                <c:pt idx="10">
                  <c:v>-0.0282</c:v>
                </c:pt>
                <c:pt idx="11">
                  <c:v>-0.0885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Sheet1!$A$9:$B$9</c:f>
              <c:strCache>
                <c:ptCount val="1"/>
                <c:pt idx="0">
                  <c:v>Minnesota Power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Sheet1!$BM$1:$BX$1</c:f>
              <c:strCache>
                <c:ptCount val="12"/>
                <c:pt idx="0">
                  <c:v>Jan. 01</c:v>
                </c:pt>
                <c:pt idx="1">
                  <c:v>Feb. 01</c:v>
                </c:pt>
                <c:pt idx="2">
                  <c:v>Mar. 01</c:v>
                </c:pt>
                <c:pt idx="3">
                  <c:v>Apr. 01</c:v>
                </c:pt>
                <c:pt idx="4">
                  <c:v>May. 01</c:v>
                </c:pt>
                <c:pt idx="5">
                  <c:v>Jun. 01</c:v>
                </c:pt>
                <c:pt idx="6">
                  <c:v>Jul. 01</c:v>
                </c:pt>
                <c:pt idx="7">
                  <c:v>Aug. 01</c:v>
                </c:pt>
                <c:pt idx="8">
                  <c:v>Sep. 01</c:v>
                </c:pt>
                <c:pt idx="9">
                  <c:v>Oct .01</c:v>
                </c:pt>
                <c:pt idx="10">
                  <c:v>Nov. 01</c:v>
                </c:pt>
                <c:pt idx="11">
                  <c:v>Dec. 01</c:v>
                </c:pt>
              </c:strCache>
            </c:strRef>
          </c:cat>
          <c:val>
            <c:numRef>
              <c:f>Sheet1!$BM$9:$BX$9</c:f>
              <c:numCache>
                <c:ptCount val="12"/>
                <c:pt idx="0">
                  <c:v>0.366</c:v>
                </c:pt>
                <c:pt idx="1">
                  <c:v>0.375</c:v>
                </c:pt>
                <c:pt idx="2">
                  <c:v>0.381</c:v>
                </c:pt>
                <c:pt idx="3">
                  <c:v>0.328</c:v>
                </c:pt>
                <c:pt idx="4">
                  <c:v>0.398</c:v>
                </c:pt>
                <c:pt idx="5">
                  <c:v>0.61</c:v>
                </c:pt>
                <c:pt idx="6">
                  <c:v>0.582</c:v>
                </c:pt>
                <c:pt idx="7">
                  <c:v>0.334</c:v>
                </c:pt>
                <c:pt idx="8">
                  <c:v>0.209</c:v>
                </c:pt>
                <c:pt idx="9">
                  <c:v>0.197</c:v>
                </c:pt>
                <c:pt idx="10">
                  <c:v>0.364</c:v>
                </c:pt>
                <c:pt idx="11">
                  <c:v>0.614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Alliant FCA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Sheet1!$BM$1:$BX$1</c:f>
              <c:strCache>
                <c:ptCount val="12"/>
                <c:pt idx="0">
                  <c:v>Jan. 01</c:v>
                </c:pt>
                <c:pt idx="1">
                  <c:v>Feb. 01</c:v>
                </c:pt>
                <c:pt idx="2">
                  <c:v>Mar. 01</c:v>
                </c:pt>
                <c:pt idx="3">
                  <c:v>Apr. 01</c:v>
                </c:pt>
                <c:pt idx="4">
                  <c:v>May. 01</c:v>
                </c:pt>
                <c:pt idx="5">
                  <c:v>Jun. 01</c:v>
                </c:pt>
                <c:pt idx="6">
                  <c:v>Jul. 01</c:v>
                </c:pt>
                <c:pt idx="7">
                  <c:v>Aug. 01</c:v>
                </c:pt>
                <c:pt idx="8">
                  <c:v>Sep. 01</c:v>
                </c:pt>
                <c:pt idx="9">
                  <c:v>Oct .01</c:v>
                </c:pt>
                <c:pt idx="10">
                  <c:v>Nov. 01</c:v>
                </c:pt>
                <c:pt idx="11">
                  <c:v>Dec. 01</c:v>
                </c:pt>
              </c:strCache>
            </c:strRef>
          </c:cat>
          <c:val>
            <c:numRef>
              <c:f>Sheet1!$BM$12:$BX$12</c:f>
              <c:numCache>
                <c:ptCount val="12"/>
                <c:pt idx="0">
                  <c:v>-0.181</c:v>
                </c:pt>
                <c:pt idx="1">
                  <c:v>-0.119</c:v>
                </c:pt>
                <c:pt idx="2">
                  <c:v>-0.124</c:v>
                </c:pt>
                <c:pt idx="3">
                  <c:v>-0.254</c:v>
                </c:pt>
                <c:pt idx="4">
                  <c:v>-0.311</c:v>
                </c:pt>
                <c:pt idx="5">
                  <c:v>-0.039</c:v>
                </c:pt>
                <c:pt idx="6">
                  <c:v>0.489</c:v>
                </c:pt>
                <c:pt idx="7">
                  <c:v>0.597</c:v>
                </c:pt>
                <c:pt idx="8">
                  <c:v>0.525</c:v>
                </c:pt>
                <c:pt idx="9">
                  <c:v>0.697</c:v>
                </c:pt>
                <c:pt idx="10">
                  <c:v>0.375</c:v>
                </c:pt>
                <c:pt idx="11">
                  <c:v>-0.125</c:v>
                </c:pt>
              </c:numCache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APPLIED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Electric Utilities' Base Costs Plus FCA's, 1996-2002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Sheet1!$A$5:$D$5</c:f>
              <c:strCache>
                <c:ptCount val="1"/>
                <c:pt idx="0">
                  <c:v>XCEL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Sheet1!$E$1:$CE$1</c:f>
              <c:strCache>
                <c:ptCount val="79"/>
                <c:pt idx="0">
                  <c:v>Jan-96</c:v>
                </c:pt>
                <c:pt idx="1">
                  <c:v>Feb-96</c:v>
                </c:pt>
                <c:pt idx="2">
                  <c:v>Mar-96</c:v>
                </c:pt>
                <c:pt idx="3">
                  <c:v>Apr-96</c:v>
                </c:pt>
                <c:pt idx="4">
                  <c:v>May-96</c:v>
                </c:pt>
                <c:pt idx="5">
                  <c:v>Jun-96</c:v>
                </c:pt>
                <c:pt idx="6">
                  <c:v>Jul-96</c:v>
                </c:pt>
                <c:pt idx="7">
                  <c:v>Aug-96</c:v>
                </c:pt>
                <c:pt idx="8">
                  <c:v>Sep-96</c:v>
                </c:pt>
                <c:pt idx="9">
                  <c:v>Oct-96</c:v>
                </c:pt>
                <c:pt idx="10">
                  <c:v>Nov-96</c:v>
                </c:pt>
                <c:pt idx="11">
                  <c:v>Dec-96</c:v>
                </c:pt>
                <c:pt idx="12">
                  <c:v>Jan-97</c:v>
                </c:pt>
                <c:pt idx="13">
                  <c:v>Feb-97</c:v>
                </c:pt>
                <c:pt idx="14">
                  <c:v>Mar-97</c:v>
                </c:pt>
                <c:pt idx="15">
                  <c:v>Apr-97</c:v>
                </c:pt>
                <c:pt idx="16">
                  <c:v>May-97</c:v>
                </c:pt>
                <c:pt idx="17">
                  <c:v>Jun-97</c:v>
                </c:pt>
                <c:pt idx="18">
                  <c:v>Jul-97</c:v>
                </c:pt>
                <c:pt idx="19">
                  <c:v>Aug-97</c:v>
                </c:pt>
                <c:pt idx="20">
                  <c:v>Sep-97</c:v>
                </c:pt>
                <c:pt idx="21">
                  <c:v>Oct-97</c:v>
                </c:pt>
                <c:pt idx="22">
                  <c:v>Nov-97</c:v>
                </c:pt>
                <c:pt idx="23">
                  <c:v>Dec-97</c:v>
                </c:pt>
                <c:pt idx="24">
                  <c:v>Jan-98</c:v>
                </c:pt>
                <c:pt idx="25">
                  <c:v>Feb-98</c:v>
                </c:pt>
                <c:pt idx="26">
                  <c:v>Mar-98</c:v>
                </c:pt>
                <c:pt idx="27">
                  <c:v>Apr-98</c:v>
                </c:pt>
                <c:pt idx="28">
                  <c:v>May-98</c:v>
                </c:pt>
                <c:pt idx="29">
                  <c:v>Jun-98</c:v>
                </c:pt>
                <c:pt idx="30">
                  <c:v>Jul-98</c:v>
                </c:pt>
                <c:pt idx="31">
                  <c:v>Aug-98</c:v>
                </c:pt>
                <c:pt idx="32">
                  <c:v>Sep-98</c:v>
                </c:pt>
                <c:pt idx="33">
                  <c:v>Oct-98</c:v>
                </c:pt>
                <c:pt idx="34">
                  <c:v>Nov-98</c:v>
                </c:pt>
                <c:pt idx="35">
                  <c:v>Dec-98</c:v>
                </c:pt>
                <c:pt idx="36">
                  <c:v>Jan-99</c:v>
                </c:pt>
                <c:pt idx="37">
                  <c:v>Feb-99</c:v>
                </c:pt>
                <c:pt idx="38">
                  <c:v>Mar-99</c:v>
                </c:pt>
                <c:pt idx="39">
                  <c:v>Apr-99</c:v>
                </c:pt>
                <c:pt idx="40">
                  <c:v>May-99</c:v>
                </c:pt>
                <c:pt idx="41">
                  <c:v>Jun-99</c:v>
                </c:pt>
                <c:pt idx="42">
                  <c:v>Jul-99</c:v>
                </c:pt>
                <c:pt idx="43">
                  <c:v>Aug-99</c:v>
                </c:pt>
                <c:pt idx="44">
                  <c:v>Sep-99</c:v>
                </c:pt>
                <c:pt idx="45">
                  <c:v>Oct-99</c:v>
                </c:pt>
                <c:pt idx="46">
                  <c:v>Nov-99</c:v>
                </c:pt>
                <c:pt idx="47">
                  <c:v>Dec-99</c:v>
                </c:pt>
                <c:pt idx="48">
                  <c:v>Jan-00</c:v>
                </c:pt>
                <c:pt idx="49">
                  <c:v>Feb-00</c:v>
                </c:pt>
                <c:pt idx="50">
                  <c:v>Mar-00</c:v>
                </c:pt>
                <c:pt idx="51">
                  <c:v>Apr-00</c:v>
                </c:pt>
                <c:pt idx="52">
                  <c:v>May-00</c:v>
                </c:pt>
                <c:pt idx="53">
                  <c:v>Jun-00</c:v>
                </c:pt>
                <c:pt idx="54">
                  <c:v>Jul-00</c:v>
                </c:pt>
                <c:pt idx="55">
                  <c:v>Aug-00</c:v>
                </c:pt>
                <c:pt idx="56">
                  <c:v>Sep-00</c:v>
                </c:pt>
                <c:pt idx="57">
                  <c:v>Oct-00</c:v>
                </c:pt>
                <c:pt idx="58">
                  <c:v>Nov-00</c:v>
                </c:pt>
                <c:pt idx="59">
                  <c:v>Dec-00</c:v>
                </c:pt>
                <c:pt idx="60">
                  <c:v>Jan. 01</c:v>
                </c:pt>
                <c:pt idx="61">
                  <c:v>Feb. 01</c:v>
                </c:pt>
                <c:pt idx="62">
                  <c:v>Mar. 01</c:v>
                </c:pt>
                <c:pt idx="63">
                  <c:v>Apr. 01</c:v>
                </c:pt>
                <c:pt idx="64">
                  <c:v>May. 01</c:v>
                </c:pt>
                <c:pt idx="65">
                  <c:v>Jun. 01</c:v>
                </c:pt>
                <c:pt idx="66">
                  <c:v>Jul. 01</c:v>
                </c:pt>
                <c:pt idx="67">
                  <c:v>Aug. 01</c:v>
                </c:pt>
                <c:pt idx="68">
                  <c:v>Sep. 01</c:v>
                </c:pt>
                <c:pt idx="69">
                  <c:v>Oct .01</c:v>
                </c:pt>
                <c:pt idx="70">
                  <c:v>Nov. 01</c:v>
                </c:pt>
                <c:pt idx="71">
                  <c:v>Dec. 01</c:v>
                </c:pt>
                <c:pt idx="72">
                  <c:v>Jan. 02</c:v>
                </c:pt>
                <c:pt idx="73">
                  <c:v>Feb. 02</c:v>
                </c:pt>
                <c:pt idx="74">
                  <c:v>Mar. 02</c:v>
                </c:pt>
                <c:pt idx="75">
                  <c:v>Apr. 02</c:v>
                </c:pt>
                <c:pt idx="76">
                  <c:v>May. 02</c:v>
                </c:pt>
                <c:pt idx="77">
                  <c:v>Jun. 02</c:v>
                </c:pt>
                <c:pt idx="78">
                  <c:v>Jul. 02</c:v>
                </c:pt>
              </c:strCache>
            </c:strRef>
          </c:cat>
          <c:val>
            <c:numRef>
              <c:f>Sheet1!$E$5:$CE$5</c:f>
              <c:numCache>
                <c:ptCount val="79"/>
                <c:pt idx="0">
                  <c:v>0.972</c:v>
                </c:pt>
                <c:pt idx="1">
                  <c:v>0.959</c:v>
                </c:pt>
                <c:pt idx="2">
                  <c:v>1.009</c:v>
                </c:pt>
                <c:pt idx="3">
                  <c:v>1.107</c:v>
                </c:pt>
                <c:pt idx="4">
                  <c:v>1.191</c:v>
                </c:pt>
                <c:pt idx="5">
                  <c:v>1.14</c:v>
                </c:pt>
                <c:pt idx="6">
                  <c:v>1.075</c:v>
                </c:pt>
                <c:pt idx="7">
                  <c:v>1.0879999999999999</c:v>
                </c:pt>
                <c:pt idx="8">
                  <c:v>1.049</c:v>
                </c:pt>
                <c:pt idx="9">
                  <c:v>1.05</c:v>
                </c:pt>
                <c:pt idx="10">
                  <c:v>1.035</c:v>
                </c:pt>
                <c:pt idx="11">
                  <c:v>1.012</c:v>
                </c:pt>
                <c:pt idx="12">
                  <c:v>0.99</c:v>
                </c:pt>
                <c:pt idx="13">
                  <c:v>0.966</c:v>
                </c:pt>
                <c:pt idx="14">
                  <c:v>1.005</c:v>
                </c:pt>
                <c:pt idx="15">
                  <c:v>1.0879999999999999</c:v>
                </c:pt>
                <c:pt idx="16">
                  <c:v>1.169</c:v>
                </c:pt>
                <c:pt idx="17">
                  <c:v>1.125</c:v>
                </c:pt>
                <c:pt idx="18">
                  <c:v>1.061</c:v>
                </c:pt>
                <c:pt idx="19">
                  <c:v>1.222</c:v>
                </c:pt>
                <c:pt idx="20">
                  <c:v>1.399</c:v>
                </c:pt>
                <c:pt idx="21">
                  <c:v>1.262</c:v>
                </c:pt>
                <c:pt idx="22">
                  <c:v>1.066</c:v>
                </c:pt>
                <c:pt idx="23">
                  <c:v>1.068</c:v>
                </c:pt>
                <c:pt idx="24">
                  <c:v>1.133</c:v>
                </c:pt>
                <c:pt idx="25">
                  <c:v>1.505</c:v>
                </c:pt>
                <c:pt idx="26">
                  <c:v>0.952</c:v>
                </c:pt>
                <c:pt idx="27">
                  <c:v>1.1119999999999999</c:v>
                </c:pt>
                <c:pt idx="28">
                  <c:v>1.2109999999999999</c:v>
                </c:pt>
                <c:pt idx="29">
                  <c:v>1.248</c:v>
                </c:pt>
                <c:pt idx="30">
                  <c:v>1.2449999999999999</c:v>
                </c:pt>
                <c:pt idx="31">
                  <c:v>1.263</c:v>
                </c:pt>
                <c:pt idx="32">
                  <c:v>1.306</c:v>
                </c:pt>
                <c:pt idx="33">
                  <c:v>1.294</c:v>
                </c:pt>
                <c:pt idx="34">
                  <c:v>1.27</c:v>
                </c:pt>
                <c:pt idx="35">
                  <c:v>1.165</c:v>
                </c:pt>
                <c:pt idx="36">
                  <c:v>1.15</c:v>
                </c:pt>
                <c:pt idx="37">
                  <c:v>1.202</c:v>
                </c:pt>
                <c:pt idx="38">
                  <c:v>1.209</c:v>
                </c:pt>
                <c:pt idx="39">
                  <c:v>1.27</c:v>
                </c:pt>
                <c:pt idx="40">
                  <c:v>1.162</c:v>
                </c:pt>
                <c:pt idx="41">
                  <c:v>1.273</c:v>
                </c:pt>
                <c:pt idx="42">
                  <c:v>1.467</c:v>
                </c:pt>
                <c:pt idx="43">
                  <c:v>1.397</c:v>
                </c:pt>
                <c:pt idx="44">
                  <c:v>1.8519999999999999</c:v>
                </c:pt>
                <c:pt idx="45">
                  <c:v>1.779</c:v>
                </c:pt>
                <c:pt idx="46">
                  <c:v>1.152</c:v>
                </c:pt>
                <c:pt idx="47">
                  <c:v>1.0899999999999999</c:v>
                </c:pt>
                <c:pt idx="48">
                  <c:v>1.179</c:v>
                </c:pt>
                <c:pt idx="49">
                  <c:v>1.2489999999999999</c:v>
                </c:pt>
                <c:pt idx="50">
                  <c:v>1.371</c:v>
                </c:pt>
                <c:pt idx="51">
                  <c:v>1.494</c:v>
                </c:pt>
                <c:pt idx="52">
                  <c:v>1.3439999999999999</c:v>
                </c:pt>
                <c:pt idx="53">
                  <c:v>1.2269999999999999</c:v>
                </c:pt>
                <c:pt idx="54">
                  <c:v>1.538</c:v>
                </c:pt>
                <c:pt idx="55">
                  <c:v>1.541</c:v>
                </c:pt>
                <c:pt idx="56">
                  <c:v>1.224</c:v>
                </c:pt>
                <c:pt idx="57">
                  <c:v>1.152</c:v>
                </c:pt>
                <c:pt idx="58">
                  <c:v>1.162</c:v>
                </c:pt>
                <c:pt idx="59">
                  <c:v>1.3737</c:v>
                </c:pt>
                <c:pt idx="60">
                  <c:v>1.971</c:v>
                </c:pt>
                <c:pt idx="61">
                  <c:v>2.088</c:v>
                </c:pt>
                <c:pt idx="62">
                  <c:v>0.861</c:v>
                </c:pt>
                <c:pt idx="63">
                  <c:v>1.439</c:v>
                </c:pt>
                <c:pt idx="64">
                  <c:v>1.729</c:v>
                </c:pt>
                <c:pt idx="65">
                  <c:v>1.934</c:v>
                </c:pt>
                <c:pt idx="66">
                  <c:v>2.314</c:v>
                </c:pt>
                <c:pt idx="67">
                  <c:v>2.069</c:v>
                </c:pt>
                <c:pt idx="68">
                  <c:v>1.395</c:v>
                </c:pt>
                <c:pt idx="69">
                  <c:v>1.778</c:v>
                </c:pt>
                <c:pt idx="70">
                  <c:v>1.323</c:v>
                </c:pt>
                <c:pt idx="71">
                  <c:v>1.287</c:v>
                </c:pt>
                <c:pt idx="72">
                  <c:v>1.3559999999999999</c:v>
                </c:pt>
                <c:pt idx="73">
                  <c:v>1.301</c:v>
                </c:pt>
                <c:pt idx="74">
                  <c:v>1.353</c:v>
                </c:pt>
                <c:pt idx="75">
                  <c:v>0.996</c:v>
                </c:pt>
                <c:pt idx="76">
                  <c:v>1.357</c:v>
                </c:pt>
                <c:pt idx="77">
                  <c:v>1.524</c:v>
                </c:pt>
                <c:pt idx="78">
                  <c:v>1.5459999999999998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Sheet1!$A$8:$D$8</c:f>
              <c:strCache>
                <c:ptCount val="1"/>
                <c:pt idx="0">
                  <c:v>OTTER TAIL 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8080"/>
                </a:solidFill>
              </a:ln>
            </c:spPr>
          </c:marker>
          <c:dPt>
            <c:idx val="1"/>
            <c:marker>
              <c:size val="5"/>
              <c:spPr>
                <a:solidFill>
                  <a:srgbClr val="808080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6"/>
            <c:marker>
              <c:size val="5"/>
              <c:spPr>
                <a:solidFill>
                  <a:srgbClr val="808080"/>
                </a:solidFill>
                <a:ln>
                  <a:solidFill>
                    <a:srgbClr val="008080"/>
                  </a:solidFill>
                </a:ln>
              </c:spPr>
            </c:marker>
          </c:dPt>
          <c:cat>
            <c:strRef>
              <c:f>Sheet1!$E$1:$CE$1</c:f>
              <c:strCache>
                <c:ptCount val="79"/>
                <c:pt idx="0">
                  <c:v>Jan-96</c:v>
                </c:pt>
                <c:pt idx="1">
                  <c:v>Feb-96</c:v>
                </c:pt>
                <c:pt idx="2">
                  <c:v>Mar-96</c:v>
                </c:pt>
                <c:pt idx="3">
                  <c:v>Apr-96</c:v>
                </c:pt>
                <c:pt idx="4">
                  <c:v>May-96</c:v>
                </c:pt>
                <c:pt idx="5">
                  <c:v>Jun-96</c:v>
                </c:pt>
                <c:pt idx="6">
                  <c:v>Jul-96</c:v>
                </c:pt>
                <c:pt idx="7">
                  <c:v>Aug-96</c:v>
                </c:pt>
                <c:pt idx="8">
                  <c:v>Sep-96</c:v>
                </c:pt>
                <c:pt idx="9">
                  <c:v>Oct-96</c:v>
                </c:pt>
                <c:pt idx="10">
                  <c:v>Nov-96</c:v>
                </c:pt>
                <c:pt idx="11">
                  <c:v>Dec-96</c:v>
                </c:pt>
                <c:pt idx="12">
                  <c:v>Jan-97</c:v>
                </c:pt>
                <c:pt idx="13">
                  <c:v>Feb-97</c:v>
                </c:pt>
                <c:pt idx="14">
                  <c:v>Mar-97</c:v>
                </c:pt>
                <c:pt idx="15">
                  <c:v>Apr-97</c:v>
                </c:pt>
                <c:pt idx="16">
                  <c:v>May-97</c:v>
                </c:pt>
                <c:pt idx="17">
                  <c:v>Jun-97</c:v>
                </c:pt>
                <c:pt idx="18">
                  <c:v>Jul-97</c:v>
                </c:pt>
                <c:pt idx="19">
                  <c:v>Aug-97</c:v>
                </c:pt>
                <c:pt idx="20">
                  <c:v>Sep-97</c:v>
                </c:pt>
                <c:pt idx="21">
                  <c:v>Oct-97</c:v>
                </c:pt>
                <c:pt idx="22">
                  <c:v>Nov-97</c:v>
                </c:pt>
                <c:pt idx="23">
                  <c:v>Dec-97</c:v>
                </c:pt>
                <c:pt idx="24">
                  <c:v>Jan-98</c:v>
                </c:pt>
                <c:pt idx="25">
                  <c:v>Feb-98</c:v>
                </c:pt>
                <c:pt idx="26">
                  <c:v>Mar-98</c:v>
                </c:pt>
                <c:pt idx="27">
                  <c:v>Apr-98</c:v>
                </c:pt>
                <c:pt idx="28">
                  <c:v>May-98</c:v>
                </c:pt>
                <c:pt idx="29">
                  <c:v>Jun-98</c:v>
                </c:pt>
                <c:pt idx="30">
                  <c:v>Jul-98</c:v>
                </c:pt>
                <c:pt idx="31">
                  <c:v>Aug-98</c:v>
                </c:pt>
                <c:pt idx="32">
                  <c:v>Sep-98</c:v>
                </c:pt>
                <c:pt idx="33">
                  <c:v>Oct-98</c:v>
                </c:pt>
                <c:pt idx="34">
                  <c:v>Nov-98</c:v>
                </c:pt>
                <c:pt idx="35">
                  <c:v>Dec-98</c:v>
                </c:pt>
                <c:pt idx="36">
                  <c:v>Jan-99</c:v>
                </c:pt>
                <c:pt idx="37">
                  <c:v>Feb-99</c:v>
                </c:pt>
                <c:pt idx="38">
                  <c:v>Mar-99</c:v>
                </c:pt>
                <c:pt idx="39">
                  <c:v>Apr-99</c:v>
                </c:pt>
                <c:pt idx="40">
                  <c:v>May-99</c:v>
                </c:pt>
                <c:pt idx="41">
                  <c:v>Jun-99</c:v>
                </c:pt>
                <c:pt idx="42">
                  <c:v>Jul-99</c:v>
                </c:pt>
                <c:pt idx="43">
                  <c:v>Aug-99</c:v>
                </c:pt>
                <c:pt idx="44">
                  <c:v>Sep-99</c:v>
                </c:pt>
                <c:pt idx="45">
                  <c:v>Oct-99</c:v>
                </c:pt>
                <c:pt idx="46">
                  <c:v>Nov-99</c:v>
                </c:pt>
                <c:pt idx="47">
                  <c:v>Dec-99</c:v>
                </c:pt>
                <c:pt idx="48">
                  <c:v>Jan-00</c:v>
                </c:pt>
                <c:pt idx="49">
                  <c:v>Feb-00</c:v>
                </c:pt>
                <c:pt idx="50">
                  <c:v>Mar-00</c:v>
                </c:pt>
                <c:pt idx="51">
                  <c:v>Apr-00</c:v>
                </c:pt>
                <c:pt idx="52">
                  <c:v>May-00</c:v>
                </c:pt>
                <c:pt idx="53">
                  <c:v>Jun-00</c:v>
                </c:pt>
                <c:pt idx="54">
                  <c:v>Jul-00</c:v>
                </c:pt>
                <c:pt idx="55">
                  <c:v>Aug-00</c:v>
                </c:pt>
                <c:pt idx="56">
                  <c:v>Sep-00</c:v>
                </c:pt>
                <c:pt idx="57">
                  <c:v>Oct-00</c:v>
                </c:pt>
                <c:pt idx="58">
                  <c:v>Nov-00</c:v>
                </c:pt>
                <c:pt idx="59">
                  <c:v>Dec-00</c:v>
                </c:pt>
                <c:pt idx="60">
                  <c:v>Jan. 01</c:v>
                </c:pt>
                <c:pt idx="61">
                  <c:v>Feb. 01</c:v>
                </c:pt>
                <c:pt idx="62">
                  <c:v>Mar. 01</c:v>
                </c:pt>
                <c:pt idx="63">
                  <c:v>Apr. 01</c:v>
                </c:pt>
                <c:pt idx="64">
                  <c:v>May. 01</c:v>
                </c:pt>
                <c:pt idx="65">
                  <c:v>Jun. 01</c:v>
                </c:pt>
                <c:pt idx="66">
                  <c:v>Jul. 01</c:v>
                </c:pt>
                <c:pt idx="67">
                  <c:v>Aug. 01</c:v>
                </c:pt>
                <c:pt idx="68">
                  <c:v>Sep. 01</c:v>
                </c:pt>
                <c:pt idx="69">
                  <c:v>Oct .01</c:v>
                </c:pt>
                <c:pt idx="70">
                  <c:v>Nov. 01</c:v>
                </c:pt>
                <c:pt idx="71">
                  <c:v>Dec. 01</c:v>
                </c:pt>
                <c:pt idx="72">
                  <c:v>Jan. 02</c:v>
                </c:pt>
                <c:pt idx="73">
                  <c:v>Feb. 02</c:v>
                </c:pt>
                <c:pt idx="74">
                  <c:v>Mar. 02</c:v>
                </c:pt>
                <c:pt idx="75">
                  <c:v>Apr. 02</c:v>
                </c:pt>
                <c:pt idx="76">
                  <c:v>May. 02</c:v>
                </c:pt>
                <c:pt idx="77">
                  <c:v>Jun. 02</c:v>
                </c:pt>
                <c:pt idx="78">
                  <c:v>Jul. 02</c:v>
                </c:pt>
              </c:strCache>
            </c:strRef>
          </c:cat>
          <c:val>
            <c:numRef>
              <c:f>Sheet1!$E$8:$CE$8</c:f>
              <c:numCache>
                <c:ptCount val="79"/>
                <c:pt idx="0">
                  <c:v>1.3518</c:v>
                </c:pt>
                <c:pt idx="1">
                  <c:v>1.3807999999999998</c:v>
                </c:pt>
                <c:pt idx="2">
                  <c:v>1.2018</c:v>
                </c:pt>
                <c:pt idx="3">
                  <c:v>1.1378</c:v>
                </c:pt>
                <c:pt idx="4">
                  <c:v>1.1158</c:v>
                </c:pt>
                <c:pt idx="5">
                  <c:v>1.0848</c:v>
                </c:pt>
                <c:pt idx="6">
                  <c:v>1.2528</c:v>
                </c:pt>
                <c:pt idx="7">
                  <c:v>1.2837999999999998</c:v>
                </c:pt>
                <c:pt idx="8">
                  <c:v>1.3088</c:v>
                </c:pt>
                <c:pt idx="9">
                  <c:v>1.3377999999999999</c:v>
                </c:pt>
                <c:pt idx="10">
                  <c:v>1.4207999999999998</c:v>
                </c:pt>
                <c:pt idx="11">
                  <c:v>1.6535</c:v>
                </c:pt>
                <c:pt idx="12">
                  <c:v>1.5948</c:v>
                </c:pt>
                <c:pt idx="13">
                  <c:v>1.3778</c:v>
                </c:pt>
                <c:pt idx="14">
                  <c:v>1.1798</c:v>
                </c:pt>
                <c:pt idx="15">
                  <c:v>1.1267999999999998</c:v>
                </c:pt>
                <c:pt idx="16">
                  <c:v>1.2157999999999998</c:v>
                </c:pt>
                <c:pt idx="17">
                  <c:v>1.3088</c:v>
                </c:pt>
                <c:pt idx="18">
                  <c:v>1.3208</c:v>
                </c:pt>
                <c:pt idx="19">
                  <c:v>1.2227999999999999</c:v>
                </c:pt>
                <c:pt idx="20">
                  <c:v>1.2408</c:v>
                </c:pt>
                <c:pt idx="21">
                  <c:v>1.1907999999999999</c:v>
                </c:pt>
                <c:pt idx="22">
                  <c:v>1.2247999999999999</c:v>
                </c:pt>
                <c:pt idx="23">
                  <c:v>1.3088</c:v>
                </c:pt>
                <c:pt idx="24">
                  <c:v>1.2808</c:v>
                </c:pt>
                <c:pt idx="25">
                  <c:v>1.3008</c:v>
                </c:pt>
                <c:pt idx="26">
                  <c:v>1.2047999999999999</c:v>
                </c:pt>
                <c:pt idx="27">
                  <c:v>1.2258</c:v>
                </c:pt>
                <c:pt idx="28">
                  <c:v>1.2157999999999998</c:v>
                </c:pt>
                <c:pt idx="29">
                  <c:v>1.1158</c:v>
                </c:pt>
                <c:pt idx="30">
                  <c:v>1.1638</c:v>
                </c:pt>
                <c:pt idx="31">
                  <c:v>1.2528</c:v>
                </c:pt>
                <c:pt idx="32">
                  <c:v>1.3987999999999998</c:v>
                </c:pt>
                <c:pt idx="33">
                  <c:v>1.4848</c:v>
                </c:pt>
                <c:pt idx="34">
                  <c:v>1.6698</c:v>
                </c:pt>
                <c:pt idx="35">
                  <c:v>1.5677999999999999</c:v>
                </c:pt>
                <c:pt idx="36">
                  <c:v>1.3243</c:v>
                </c:pt>
                <c:pt idx="37">
                  <c:v>1.2359</c:v>
                </c:pt>
                <c:pt idx="38">
                  <c:v>1.1357</c:v>
                </c:pt>
                <c:pt idx="39">
                  <c:v>1.1873999999999998</c:v>
                </c:pt>
                <c:pt idx="40">
                  <c:v>1.1948999999999999</c:v>
                </c:pt>
                <c:pt idx="41">
                  <c:v>1.1585999999999999</c:v>
                </c:pt>
                <c:pt idx="42">
                  <c:v>1.2565</c:v>
                </c:pt>
                <c:pt idx="43">
                  <c:v>1.3115999999999999</c:v>
                </c:pt>
                <c:pt idx="44">
                  <c:v>1.2668</c:v>
                </c:pt>
                <c:pt idx="45">
                  <c:v>1.1673</c:v>
                </c:pt>
                <c:pt idx="46">
                  <c:v>1.1819</c:v>
                </c:pt>
                <c:pt idx="47">
                  <c:v>1.1824</c:v>
                </c:pt>
                <c:pt idx="48">
                  <c:v>1.287</c:v>
                </c:pt>
                <c:pt idx="49">
                  <c:v>1.4805</c:v>
                </c:pt>
                <c:pt idx="50">
                  <c:v>1.3732</c:v>
                </c:pt>
                <c:pt idx="51">
                  <c:v>1.3186</c:v>
                </c:pt>
                <c:pt idx="52">
                  <c:v>1.3256999999999999</c:v>
                </c:pt>
                <c:pt idx="53">
                  <c:v>0.9601999999999999</c:v>
                </c:pt>
                <c:pt idx="54">
                  <c:v>0.9952999999999999</c:v>
                </c:pt>
                <c:pt idx="55">
                  <c:v>1.3745999999999998</c:v>
                </c:pt>
                <c:pt idx="56">
                  <c:v>1.4423</c:v>
                </c:pt>
                <c:pt idx="57">
                  <c:v>1.3238999999999999</c:v>
                </c:pt>
                <c:pt idx="58">
                  <c:v>1.2785</c:v>
                </c:pt>
                <c:pt idx="59">
                  <c:v>1.4325999999999999</c:v>
                </c:pt>
                <c:pt idx="60">
                  <c:v>1.7283</c:v>
                </c:pt>
                <c:pt idx="61">
                  <c:v>1.5686</c:v>
                </c:pt>
                <c:pt idx="62">
                  <c:v>1.3379999999999999</c:v>
                </c:pt>
                <c:pt idx="63">
                  <c:v>1.4773999999999998</c:v>
                </c:pt>
                <c:pt idx="64">
                  <c:v>1.4061</c:v>
                </c:pt>
                <c:pt idx="65">
                  <c:v>1.4139</c:v>
                </c:pt>
                <c:pt idx="66">
                  <c:v>1.5349</c:v>
                </c:pt>
                <c:pt idx="67">
                  <c:v>1.5348</c:v>
                </c:pt>
                <c:pt idx="68">
                  <c:v>1.4808</c:v>
                </c:pt>
                <c:pt idx="69">
                  <c:v>1.4072999999999998</c:v>
                </c:pt>
                <c:pt idx="70">
                  <c:v>1.5816</c:v>
                </c:pt>
                <c:pt idx="71">
                  <c:v>1.5212999999999999</c:v>
                </c:pt>
                <c:pt idx="72">
                  <c:v>1.4857999999999998</c:v>
                </c:pt>
                <c:pt idx="73">
                  <c:v>1.662</c:v>
                </c:pt>
                <c:pt idx="74">
                  <c:v>1.4578</c:v>
                </c:pt>
                <c:pt idx="75">
                  <c:v>1.3885999999999998</c:v>
                </c:pt>
                <c:pt idx="76">
                  <c:v>1.4258</c:v>
                </c:pt>
                <c:pt idx="77">
                  <c:v>1.4888</c:v>
                </c:pt>
                <c:pt idx="78">
                  <c:v>1.6258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Sheet1!$A$11:$D$11</c:f>
              <c:strCache>
                <c:ptCount val="1"/>
                <c:pt idx="0">
                  <c:v>MINNESOTA 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CCFFFF"/>
                </a:solidFill>
              </a:ln>
            </c:spPr>
          </c:marker>
          <c:dPt>
            <c:idx val="3"/>
            <c:marker>
              <c:size val="5"/>
              <c:spPr>
                <a:solidFill>
                  <a:srgbClr val="C0C0C0"/>
                </a:solidFill>
                <a:ln>
                  <a:solidFill>
                    <a:srgbClr val="CCFFFF"/>
                  </a:solidFill>
                </a:ln>
              </c:spPr>
            </c:marker>
          </c:dPt>
          <c:cat>
            <c:strRef>
              <c:f>Sheet1!$E$1:$CE$1</c:f>
              <c:strCache>
                <c:ptCount val="79"/>
                <c:pt idx="0">
                  <c:v>Jan-96</c:v>
                </c:pt>
                <c:pt idx="1">
                  <c:v>Feb-96</c:v>
                </c:pt>
                <c:pt idx="2">
                  <c:v>Mar-96</c:v>
                </c:pt>
                <c:pt idx="3">
                  <c:v>Apr-96</c:v>
                </c:pt>
                <c:pt idx="4">
                  <c:v>May-96</c:v>
                </c:pt>
                <c:pt idx="5">
                  <c:v>Jun-96</c:v>
                </c:pt>
                <c:pt idx="6">
                  <c:v>Jul-96</c:v>
                </c:pt>
                <c:pt idx="7">
                  <c:v>Aug-96</c:v>
                </c:pt>
                <c:pt idx="8">
                  <c:v>Sep-96</c:v>
                </c:pt>
                <c:pt idx="9">
                  <c:v>Oct-96</c:v>
                </c:pt>
                <c:pt idx="10">
                  <c:v>Nov-96</c:v>
                </c:pt>
                <c:pt idx="11">
                  <c:v>Dec-96</c:v>
                </c:pt>
                <c:pt idx="12">
                  <c:v>Jan-97</c:v>
                </c:pt>
                <c:pt idx="13">
                  <c:v>Feb-97</c:v>
                </c:pt>
                <c:pt idx="14">
                  <c:v>Mar-97</c:v>
                </c:pt>
                <c:pt idx="15">
                  <c:v>Apr-97</c:v>
                </c:pt>
                <c:pt idx="16">
                  <c:v>May-97</c:v>
                </c:pt>
                <c:pt idx="17">
                  <c:v>Jun-97</c:v>
                </c:pt>
                <c:pt idx="18">
                  <c:v>Jul-97</c:v>
                </c:pt>
                <c:pt idx="19">
                  <c:v>Aug-97</c:v>
                </c:pt>
                <c:pt idx="20">
                  <c:v>Sep-97</c:v>
                </c:pt>
                <c:pt idx="21">
                  <c:v>Oct-97</c:v>
                </c:pt>
                <c:pt idx="22">
                  <c:v>Nov-97</c:v>
                </c:pt>
                <c:pt idx="23">
                  <c:v>Dec-97</c:v>
                </c:pt>
                <c:pt idx="24">
                  <c:v>Jan-98</c:v>
                </c:pt>
                <c:pt idx="25">
                  <c:v>Feb-98</c:v>
                </c:pt>
                <c:pt idx="26">
                  <c:v>Mar-98</c:v>
                </c:pt>
                <c:pt idx="27">
                  <c:v>Apr-98</c:v>
                </c:pt>
                <c:pt idx="28">
                  <c:v>May-98</c:v>
                </c:pt>
                <c:pt idx="29">
                  <c:v>Jun-98</c:v>
                </c:pt>
                <c:pt idx="30">
                  <c:v>Jul-98</c:v>
                </c:pt>
                <c:pt idx="31">
                  <c:v>Aug-98</c:v>
                </c:pt>
                <c:pt idx="32">
                  <c:v>Sep-98</c:v>
                </c:pt>
                <c:pt idx="33">
                  <c:v>Oct-98</c:v>
                </c:pt>
                <c:pt idx="34">
                  <c:v>Nov-98</c:v>
                </c:pt>
                <c:pt idx="35">
                  <c:v>Dec-98</c:v>
                </c:pt>
                <c:pt idx="36">
                  <c:v>Jan-99</c:v>
                </c:pt>
                <c:pt idx="37">
                  <c:v>Feb-99</c:v>
                </c:pt>
                <c:pt idx="38">
                  <c:v>Mar-99</c:v>
                </c:pt>
                <c:pt idx="39">
                  <c:v>Apr-99</c:v>
                </c:pt>
                <c:pt idx="40">
                  <c:v>May-99</c:v>
                </c:pt>
                <c:pt idx="41">
                  <c:v>Jun-99</c:v>
                </c:pt>
                <c:pt idx="42">
                  <c:v>Jul-99</c:v>
                </c:pt>
                <c:pt idx="43">
                  <c:v>Aug-99</c:v>
                </c:pt>
                <c:pt idx="44">
                  <c:v>Sep-99</c:v>
                </c:pt>
                <c:pt idx="45">
                  <c:v>Oct-99</c:v>
                </c:pt>
                <c:pt idx="46">
                  <c:v>Nov-99</c:v>
                </c:pt>
                <c:pt idx="47">
                  <c:v>Dec-99</c:v>
                </c:pt>
                <c:pt idx="48">
                  <c:v>Jan-00</c:v>
                </c:pt>
                <c:pt idx="49">
                  <c:v>Feb-00</c:v>
                </c:pt>
                <c:pt idx="50">
                  <c:v>Mar-00</c:v>
                </c:pt>
                <c:pt idx="51">
                  <c:v>Apr-00</c:v>
                </c:pt>
                <c:pt idx="52">
                  <c:v>May-00</c:v>
                </c:pt>
                <c:pt idx="53">
                  <c:v>Jun-00</c:v>
                </c:pt>
                <c:pt idx="54">
                  <c:v>Jul-00</c:v>
                </c:pt>
                <c:pt idx="55">
                  <c:v>Aug-00</c:v>
                </c:pt>
                <c:pt idx="56">
                  <c:v>Sep-00</c:v>
                </c:pt>
                <c:pt idx="57">
                  <c:v>Oct-00</c:v>
                </c:pt>
                <c:pt idx="58">
                  <c:v>Nov-00</c:v>
                </c:pt>
                <c:pt idx="59">
                  <c:v>Dec-00</c:v>
                </c:pt>
                <c:pt idx="60">
                  <c:v>Jan. 01</c:v>
                </c:pt>
                <c:pt idx="61">
                  <c:v>Feb. 01</c:v>
                </c:pt>
                <c:pt idx="62">
                  <c:v>Mar. 01</c:v>
                </c:pt>
                <c:pt idx="63">
                  <c:v>Apr. 01</c:v>
                </c:pt>
                <c:pt idx="64">
                  <c:v>May. 01</c:v>
                </c:pt>
                <c:pt idx="65">
                  <c:v>Jun. 01</c:v>
                </c:pt>
                <c:pt idx="66">
                  <c:v>Jul. 01</c:v>
                </c:pt>
                <c:pt idx="67">
                  <c:v>Aug. 01</c:v>
                </c:pt>
                <c:pt idx="68">
                  <c:v>Sep. 01</c:v>
                </c:pt>
                <c:pt idx="69">
                  <c:v>Oct .01</c:v>
                </c:pt>
                <c:pt idx="70">
                  <c:v>Nov. 01</c:v>
                </c:pt>
                <c:pt idx="71">
                  <c:v>Dec. 01</c:v>
                </c:pt>
                <c:pt idx="72">
                  <c:v>Jan. 02</c:v>
                </c:pt>
                <c:pt idx="73">
                  <c:v>Feb. 02</c:v>
                </c:pt>
                <c:pt idx="74">
                  <c:v>Mar. 02</c:v>
                </c:pt>
                <c:pt idx="75">
                  <c:v>Apr. 02</c:v>
                </c:pt>
                <c:pt idx="76">
                  <c:v>May. 02</c:v>
                </c:pt>
                <c:pt idx="77">
                  <c:v>Jun. 02</c:v>
                </c:pt>
                <c:pt idx="78">
                  <c:v>Jul. 02</c:v>
                </c:pt>
              </c:strCache>
            </c:strRef>
          </c:cat>
          <c:val>
            <c:numRef>
              <c:f>Sheet1!$E$11:$CE$11</c:f>
              <c:numCache>
                <c:ptCount val="79"/>
                <c:pt idx="0">
                  <c:v>0.999</c:v>
                </c:pt>
                <c:pt idx="1">
                  <c:v>1.085</c:v>
                </c:pt>
                <c:pt idx="2">
                  <c:v>1.145</c:v>
                </c:pt>
                <c:pt idx="3">
                  <c:v>1.048</c:v>
                </c:pt>
                <c:pt idx="4">
                  <c:v>0.98</c:v>
                </c:pt>
                <c:pt idx="5">
                  <c:v>0.996</c:v>
                </c:pt>
                <c:pt idx="6">
                  <c:v>0.93</c:v>
                </c:pt>
                <c:pt idx="7">
                  <c:v>0.937</c:v>
                </c:pt>
                <c:pt idx="8">
                  <c:v>0.991</c:v>
                </c:pt>
                <c:pt idx="9">
                  <c:v>1.006</c:v>
                </c:pt>
                <c:pt idx="10">
                  <c:v>1.0130000000000001</c:v>
                </c:pt>
                <c:pt idx="11">
                  <c:v>1.0130000000000001</c:v>
                </c:pt>
                <c:pt idx="12">
                  <c:v>1.048</c:v>
                </c:pt>
                <c:pt idx="13">
                  <c:v>1.088</c:v>
                </c:pt>
                <c:pt idx="14">
                  <c:v>1.108</c:v>
                </c:pt>
                <c:pt idx="15">
                  <c:v>1.047</c:v>
                </c:pt>
                <c:pt idx="16">
                  <c:v>0.96</c:v>
                </c:pt>
                <c:pt idx="17">
                  <c:v>0.958</c:v>
                </c:pt>
                <c:pt idx="18">
                  <c:v>0.988</c:v>
                </c:pt>
                <c:pt idx="19">
                  <c:v>1.042</c:v>
                </c:pt>
                <c:pt idx="20">
                  <c:v>1.06</c:v>
                </c:pt>
                <c:pt idx="21">
                  <c:v>1.081</c:v>
                </c:pt>
                <c:pt idx="22">
                  <c:v>1.105</c:v>
                </c:pt>
                <c:pt idx="23">
                  <c:v>1.075</c:v>
                </c:pt>
                <c:pt idx="24">
                  <c:v>1.093</c:v>
                </c:pt>
                <c:pt idx="25">
                  <c:v>1.149</c:v>
                </c:pt>
                <c:pt idx="26">
                  <c:v>1.15</c:v>
                </c:pt>
                <c:pt idx="27">
                  <c:v>1.1280000000000001</c:v>
                </c:pt>
                <c:pt idx="28">
                  <c:v>1.198</c:v>
                </c:pt>
                <c:pt idx="29">
                  <c:v>1.266</c:v>
                </c:pt>
                <c:pt idx="30">
                  <c:v>1.268</c:v>
                </c:pt>
                <c:pt idx="31">
                  <c:v>1.286</c:v>
                </c:pt>
                <c:pt idx="32">
                  <c:v>1.175</c:v>
                </c:pt>
                <c:pt idx="33">
                  <c:v>1.066</c:v>
                </c:pt>
                <c:pt idx="34">
                  <c:v>1.119</c:v>
                </c:pt>
                <c:pt idx="35">
                  <c:v>1.131</c:v>
                </c:pt>
                <c:pt idx="36">
                  <c:v>1.103</c:v>
                </c:pt>
                <c:pt idx="37">
                  <c:v>1.125</c:v>
                </c:pt>
                <c:pt idx="38">
                  <c:v>1.1</c:v>
                </c:pt>
                <c:pt idx="39">
                  <c:v>1.094</c:v>
                </c:pt>
                <c:pt idx="40">
                  <c:v>1.122</c:v>
                </c:pt>
                <c:pt idx="41">
                  <c:v>1.169</c:v>
                </c:pt>
                <c:pt idx="42">
                  <c:v>1.185</c:v>
                </c:pt>
                <c:pt idx="43">
                  <c:v>1.174</c:v>
                </c:pt>
                <c:pt idx="44">
                  <c:v>1.209</c:v>
                </c:pt>
                <c:pt idx="45">
                  <c:v>1.093</c:v>
                </c:pt>
                <c:pt idx="46">
                  <c:v>0.993</c:v>
                </c:pt>
                <c:pt idx="47">
                  <c:v>1.018</c:v>
                </c:pt>
                <c:pt idx="48">
                  <c:v>1.05</c:v>
                </c:pt>
                <c:pt idx="49">
                  <c:v>1.121</c:v>
                </c:pt>
                <c:pt idx="50">
                  <c:v>1.181</c:v>
                </c:pt>
                <c:pt idx="51">
                  <c:v>1.211</c:v>
                </c:pt>
                <c:pt idx="52">
                  <c:v>1.216</c:v>
                </c:pt>
                <c:pt idx="53">
                  <c:v>1.205</c:v>
                </c:pt>
                <c:pt idx="54">
                  <c:v>1.213</c:v>
                </c:pt>
                <c:pt idx="55">
                  <c:v>1.189</c:v>
                </c:pt>
                <c:pt idx="56">
                  <c:v>1.22</c:v>
                </c:pt>
                <c:pt idx="57">
                  <c:v>1.333</c:v>
                </c:pt>
                <c:pt idx="58">
                  <c:v>1.353</c:v>
                </c:pt>
                <c:pt idx="59">
                  <c:v>1.396</c:v>
                </c:pt>
                <c:pt idx="60">
                  <c:v>1.384</c:v>
                </c:pt>
                <c:pt idx="61">
                  <c:v>1.393</c:v>
                </c:pt>
                <c:pt idx="62">
                  <c:v>1.399</c:v>
                </c:pt>
                <c:pt idx="63">
                  <c:v>1.346</c:v>
                </c:pt>
                <c:pt idx="64">
                  <c:v>1.416</c:v>
                </c:pt>
                <c:pt idx="65">
                  <c:v>1.6280000000000001</c:v>
                </c:pt>
                <c:pt idx="66">
                  <c:v>1.6</c:v>
                </c:pt>
                <c:pt idx="67">
                  <c:v>1.352</c:v>
                </c:pt>
                <c:pt idx="68">
                  <c:v>1.227</c:v>
                </c:pt>
                <c:pt idx="69">
                  <c:v>1.215</c:v>
                </c:pt>
                <c:pt idx="70">
                  <c:v>1.3820000000000001</c:v>
                </c:pt>
                <c:pt idx="71">
                  <c:v>1.6320000000000001</c:v>
                </c:pt>
                <c:pt idx="72">
                  <c:v>1.423</c:v>
                </c:pt>
                <c:pt idx="73">
                  <c:v>1.096</c:v>
                </c:pt>
                <c:pt idx="74">
                  <c:v>1.115</c:v>
                </c:pt>
                <c:pt idx="75">
                  <c:v>1.113</c:v>
                </c:pt>
                <c:pt idx="76">
                  <c:v>1.191</c:v>
                </c:pt>
                <c:pt idx="77">
                  <c:v>1.225</c:v>
                </c:pt>
                <c:pt idx="78">
                  <c:v>1.272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Sheet1!$A$14:$D$14</c:f>
              <c:strCache>
                <c:ptCount val="1"/>
                <c:pt idx="0">
                  <c:v>ALLIANT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Sheet1!$E$1:$CE$1</c:f>
              <c:strCache>
                <c:ptCount val="79"/>
                <c:pt idx="0">
                  <c:v>Jan-96</c:v>
                </c:pt>
                <c:pt idx="1">
                  <c:v>Feb-96</c:v>
                </c:pt>
                <c:pt idx="2">
                  <c:v>Mar-96</c:v>
                </c:pt>
                <c:pt idx="3">
                  <c:v>Apr-96</c:v>
                </c:pt>
                <c:pt idx="4">
                  <c:v>May-96</c:v>
                </c:pt>
                <c:pt idx="5">
                  <c:v>Jun-96</c:v>
                </c:pt>
                <c:pt idx="6">
                  <c:v>Jul-96</c:v>
                </c:pt>
                <c:pt idx="7">
                  <c:v>Aug-96</c:v>
                </c:pt>
                <c:pt idx="8">
                  <c:v>Sep-96</c:v>
                </c:pt>
                <c:pt idx="9">
                  <c:v>Oct-96</c:v>
                </c:pt>
                <c:pt idx="10">
                  <c:v>Nov-96</c:v>
                </c:pt>
                <c:pt idx="11">
                  <c:v>Dec-96</c:v>
                </c:pt>
                <c:pt idx="12">
                  <c:v>Jan-97</c:v>
                </c:pt>
                <c:pt idx="13">
                  <c:v>Feb-97</c:v>
                </c:pt>
                <c:pt idx="14">
                  <c:v>Mar-97</c:v>
                </c:pt>
                <c:pt idx="15">
                  <c:v>Apr-97</c:v>
                </c:pt>
                <c:pt idx="16">
                  <c:v>May-97</c:v>
                </c:pt>
                <c:pt idx="17">
                  <c:v>Jun-97</c:v>
                </c:pt>
                <c:pt idx="18">
                  <c:v>Jul-97</c:v>
                </c:pt>
                <c:pt idx="19">
                  <c:v>Aug-97</c:v>
                </c:pt>
                <c:pt idx="20">
                  <c:v>Sep-97</c:v>
                </c:pt>
                <c:pt idx="21">
                  <c:v>Oct-97</c:v>
                </c:pt>
                <c:pt idx="22">
                  <c:v>Nov-97</c:v>
                </c:pt>
                <c:pt idx="23">
                  <c:v>Dec-97</c:v>
                </c:pt>
                <c:pt idx="24">
                  <c:v>Jan-98</c:v>
                </c:pt>
                <c:pt idx="25">
                  <c:v>Feb-98</c:v>
                </c:pt>
                <c:pt idx="26">
                  <c:v>Mar-98</c:v>
                </c:pt>
                <c:pt idx="27">
                  <c:v>Apr-98</c:v>
                </c:pt>
                <c:pt idx="28">
                  <c:v>May-98</c:v>
                </c:pt>
                <c:pt idx="29">
                  <c:v>Jun-98</c:v>
                </c:pt>
                <c:pt idx="30">
                  <c:v>Jul-98</c:v>
                </c:pt>
                <c:pt idx="31">
                  <c:v>Aug-98</c:v>
                </c:pt>
                <c:pt idx="32">
                  <c:v>Sep-98</c:v>
                </c:pt>
                <c:pt idx="33">
                  <c:v>Oct-98</c:v>
                </c:pt>
                <c:pt idx="34">
                  <c:v>Nov-98</c:v>
                </c:pt>
                <c:pt idx="35">
                  <c:v>Dec-98</c:v>
                </c:pt>
                <c:pt idx="36">
                  <c:v>Jan-99</c:v>
                </c:pt>
                <c:pt idx="37">
                  <c:v>Feb-99</c:v>
                </c:pt>
                <c:pt idx="38">
                  <c:v>Mar-99</c:v>
                </c:pt>
                <c:pt idx="39">
                  <c:v>Apr-99</c:v>
                </c:pt>
                <c:pt idx="40">
                  <c:v>May-99</c:v>
                </c:pt>
                <c:pt idx="41">
                  <c:v>Jun-99</c:v>
                </c:pt>
                <c:pt idx="42">
                  <c:v>Jul-99</c:v>
                </c:pt>
                <c:pt idx="43">
                  <c:v>Aug-99</c:v>
                </c:pt>
                <c:pt idx="44">
                  <c:v>Sep-99</c:v>
                </c:pt>
                <c:pt idx="45">
                  <c:v>Oct-99</c:v>
                </c:pt>
                <c:pt idx="46">
                  <c:v>Nov-99</c:v>
                </c:pt>
                <c:pt idx="47">
                  <c:v>Dec-99</c:v>
                </c:pt>
                <c:pt idx="48">
                  <c:v>Jan-00</c:v>
                </c:pt>
                <c:pt idx="49">
                  <c:v>Feb-00</c:v>
                </c:pt>
                <c:pt idx="50">
                  <c:v>Mar-00</c:v>
                </c:pt>
                <c:pt idx="51">
                  <c:v>Apr-00</c:v>
                </c:pt>
                <c:pt idx="52">
                  <c:v>May-00</c:v>
                </c:pt>
                <c:pt idx="53">
                  <c:v>Jun-00</c:v>
                </c:pt>
                <c:pt idx="54">
                  <c:v>Jul-00</c:v>
                </c:pt>
                <c:pt idx="55">
                  <c:v>Aug-00</c:v>
                </c:pt>
                <c:pt idx="56">
                  <c:v>Sep-00</c:v>
                </c:pt>
                <c:pt idx="57">
                  <c:v>Oct-00</c:v>
                </c:pt>
                <c:pt idx="58">
                  <c:v>Nov-00</c:v>
                </c:pt>
                <c:pt idx="59">
                  <c:v>Dec-00</c:v>
                </c:pt>
                <c:pt idx="60">
                  <c:v>Jan. 01</c:v>
                </c:pt>
                <c:pt idx="61">
                  <c:v>Feb. 01</c:v>
                </c:pt>
                <c:pt idx="62">
                  <c:v>Mar. 01</c:v>
                </c:pt>
                <c:pt idx="63">
                  <c:v>Apr. 01</c:v>
                </c:pt>
                <c:pt idx="64">
                  <c:v>May. 01</c:v>
                </c:pt>
                <c:pt idx="65">
                  <c:v>Jun. 01</c:v>
                </c:pt>
                <c:pt idx="66">
                  <c:v>Jul. 01</c:v>
                </c:pt>
                <c:pt idx="67">
                  <c:v>Aug. 01</c:v>
                </c:pt>
                <c:pt idx="68">
                  <c:v>Sep. 01</c:v>
                </c:pt>
                <c:pt idx="69">
                  <c:v>Oct .01</c:v>
                </c:pt>
                <c:pt idx="70">
                  <c:v>Nov. 01</c:v>
                </c:pt>
                <c:pt idx="71">
                  <c:v>Dec. 01</c:v>
                </c:pt>
                <c:pt idx="72">
                  <c:v>Jan. 02</c:v>
                </c:pt>
                <c:pt idx="73">
                  <c:v>Feb. 02</c:v>
                </c:pt>
                <c:pt idx="74">
                  <c:v>Mar. 02</c:v>
                </c:pt>
                <c:pt idx="75">
                  <c:v>Apr. 02</c:v>
                </c:pt>
                <c:pt idx="76">
                  <c:v>May. 02</c:v>
                </c:pt>
                <c:pt idx="77">
                  <c:v>Jun. 02</c:v>
                </c:pt>
                <c:pt idx="78">
                  <c:v>Jul. 02</c:v>
                </c:pt>
              </c:strCache>
            </c:strRef>
          </c:cat>
          <c:val>
            <c:numRef>
              <c:f>Sheet1!$E$14:$CE$14</c:f>
              <c:numCache>
                <c:ptCount val="79"/>
                <c:pt idx="0">
                  <c:v>1.4649999999999999</c:v>
                </c:pt>
                <c:pt idx="1">
                  <c:v>1.556</c:v>
                </c:pt>
                <c:pt idx="2">
                  <c:v>1.6179999999999999</c:v>
                </c:pt>
                <c:pt idx="3">
                  <c:v>1.615</c:v>
                </c:pt>
                <c:pt idx="4">
                  <c:v>1.821</c:v>
                </c:pt>
                <c:pt idx="5">
                  <c:v>1.918</c:v>
                </c:pt>
                <c:pt idx="6">
                  <c:v>1.7229999999999999</c:v>
                </c:pt>
                <c:pt idx="7">
                  <c:v>1.5859999999999999</c:v>
                </c:pt>
                <c:pt idx="8">
                  <c:v>1.53</c:v>
                </c:pt>
                <c:pt idx="9">
                  <c:v>1.5619999999999998</c:v>
                </c:pt>
                <c:pt idx="10">
                  <c:v>1.464</c:v>
                </c:pt>
                <c:pt idx="11">
                  <c:v>1.436</c:v>
                </c:pt>
                <c:pt idx="12">
                  <c:v>1.5819999999999999</c:v>
                </c:pt>
                <c:pt idx="13">
                  <c:v>1.556</c:v>
                </c:pt>
                <c:pt idx="14">
                  <c:v>1.609</c:v>
                </c:pt>
                <c:pt idx="15">
                  <c:v>1.435</c:v>
                </c:pt>
                <c:pt idx="16">
                  <c:v>1.411</c:v>
                </c:pt>
                <c:pt idx="17">
                  <c:v>1.6159999999999999</c:v>
                </c:pt>
                <c:pt idx="18">
                  <c:v>1.521</c:v>
                </c:pt>
                <c:pt idx="19">
                  <c:v>1.5839999999999999</c:v>
                </c:pt>
                <c:pt idx="20">
                  <c:v>1.643</c:v>
                </c:pt>
                <c:pt idx="21">
                  <c:v>1.5699999999999998</c:v>
                </c:pt>
                <c:pt idx="22">
                  <c:v>1.454</c:v>
                </c:pt>
                <c:pt idx="23">
                  <c:v>1.466</c:v>
                </c:pt>
                <c:pt idx="24">
                  <c:v>1.517</c:v>
                </c:pt>
                <c:pt idx="25">
                  <c:v>1.43</c:v>
                </c:pt>
                <c:pt idx="26">
                  <c:v>1.399</c:v>
                </c:pt>
                <c:pt idx="27">
                  <c:v>1.411</c:v>
                </c:pt>
                <c:pt idx="28">
                  <c:v>1.7189999999999999</c:v>
                </c:pt>
                <c:pt idx="29">
                  <c:v>1.665</c:v>
                </c:pt>
                <c:pt idx="30">
                  <c:v>1.611</c:v>
                </c:pt>
                <c:pt idx="31">
                  <c:v>1.72</c:v>
                </c:pt>
                <c:pt idx="32">
                  <c:v>1.744</c:v>
                </c:pt>
                <c:pt idx="33">
                  <c:v>2.044</c:v>
                </c:pt>
                <c:pt idx="34">
                  <c:v>2.001</c:v>
                </c:pt>
                <c:pt idx="35">
                  <c:v>1.823</c:v>
                </c:pt>
                <c:pt idx="36">
                  <c:v>1.791</c:v>
                </c:pt>
                <c:pt idx="37">
                  <c:v>1.24</c:v>
                </c:pt>
                <c:pt idx="38">
                  <c:v>1.1789999999999998</c:v>
                </c:pt>
                <c:pt idx="39">
                  <c:v>1.44</c:v>
                </c:pt>
                <c:pt idx="40">
                  <c:v>1.424</c:v>
                </c:pt>
                <c:pt idx="41">
                  <c:v>1.444</c:v>
                </c:pt>
                <c:pt idx="42">
                  <c:v>1.4489999999999998</c:v>
                </c:pt>
                <c:pt idx="43">
                  <c:v>1.6059999999999999</c:v>
                </c:pt>
                <c:pt idx="44">
                  <c:v>1.798</c:v>
                </c:pt>
                <c:pt idx="45">
                  <c:v>1.5699999999999998</c:v>
                </c:pt>
                <c:pt idx="46">
                  <c:v>1.2469999999999999</c:v>
                </c:pt>
                <c:pt idx="47">
                  <c:v>1.323</c:v>
                </c:pt>
                <c:pt idx="48">
                  <c:v>1.383</c:v>
                </c:pt>
                <c:pt idx="49">
                  <c:v>1.325</c:v>
                </c:pt>
                <c:pt idx="50">
                  <c:v>1.3519999999999999</c:v>
                </c:pt>
                <c:pt idx="51">
                  <c:v>1.337</c:v>
                </c:pt>
                <c:pt idx="52">
                  <c:v>1.3039999999999998</c:v>
                </c:pt>
                <c:pt idx="53">
                  <c:v>1.334</c:v>
                </c:pt>
                <c:pt idx="54">
                  <c:v>1.569</c:v>
                </c:pt>
                <c:pt idx="55">
                  <c:v>1.744</c:v>
                </c:pt>
                <c:pt idx="56">
                  <c:v>1.47</c:v>
                </c:pt>
                <c:pt idx="57">
                  <c:v>1.38</c:v>
                </c:pt>
                <c:pt idx="58">
                  <c:v>1.379</c:v>
                </c:pt>
                <c:pt idx="59">
                  <c:v>1.355</c:v>
                </c:pt>
                <c:pt idx="60">
                  <c:v>1.513</c:v>
                </c:pt>
                <c:pt idx="61">
                  <c:v>1.575</c:v>
                </c:pt>
                <c:pt idx="62">
                  <c:v>1.5699999999999998</c:v>
                </c:pt>
                <c:pt idx="63">
                  <c:v>1.44</c:v>
                </c:pt>
                <c:pt idx="64">
                  <c:v>1.383</c:v>
                </c:pt>
                <c:pt idx="65">
                  <c:v>1.655</c:v>
                </c:pt>
                <c:pt idx="66">
                  <c:v>2.183</c:v>
                </c:pt>
                <c:pt idx="67">
                  <c:v>2.291</c:v>
                </c:pt>
                <c:pt idx="68">
                  <c:v>2.219</c:v>
                </c:pt>
                <c:pt idx="69">
                  <c:v>2.391</c:v>
                </c:pt>
                <c:pt idx="70">
                  <c:v>2.069</c:v>
                </c:pt>
                <c:pt idx="71">
                  <c:v>1.569</c:v>
                </c:pt>
                <c:pt idx="72">
                  <c:v>1.899</c:v>
                </c:pt>
                <c:pt idx="73">
                  <c:v>2.015</c:v>
                </c:pt>
                <c:pt idx="74">
                  <c:v>1.665</c:v>
                </c:pt>
                <c:pt idx="75">
                  <c:v>1.657</c:v>
                </c:pt>
                <c:pt idx="76">
                  <c:v>1.811</c:v>
                </c:pt>
                <c:pt idx="77">
                  <c:v>2.0549999999999997</c:v>
                </c:pt>
                <c:pt idx="78">
                  <c:v>2.08</c:v>
                </c:pt>
              </c:numCache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Month,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 per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4685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15"/>
  <sheetViews>
    <sheetView workbookViewId="0" topLeftCell="BV1">
      <selection activeCell="G21" sqref="G21"/>
    </sheetView>
  </sheetViews>
  <sheetFormatPr defaultColWidth="11.421875" defaultRowHeight="12.75"/>
  <cols>
    <col min="1" max="16384" width="8.8515625" style="0" customWidth="1"/>
  </cols>
  <sheetData>
    <row r="1" spans="5:88" ht="12">
      <c r="E1" s="1">
        <v>35065</v>
      </c>
      <c r="F1" s="1">
        <v>35096</v>
      </c>
      <c r="G1" s="1">
        <v>35125</v>
      </c>
      <c r="H1" s="1">
        <v>35156</v>
      </c>
      <c r="I1" s="1">
        <v>35186</v>
      </c>
      <c r="J1" s="1">
        <v>35217</v>
      </c>
      <c r="K1" s="1">
        <v>35247</v>
      </c>
      <c r="L1" s="1">
        <v>35278</v>
      </c>
      <c r="M1" s="1">
        <v>35309</v>
      </c>
      <c r="N1" s="1">
        <v>35339</v>
      </c>
      <c r="O1" s="1">
        <v>35370</v>
      </c>
      <c r="P1" s="1">
        <v>35400</v>
      </c>
      <c r="Q1" s="1">
        <v>35431</v>
      </c>
      <c r="R1" s="1">
        <v>35462</v>
      </c>
      <c r="S1" s="1">
        <v>35490</v>
      </c>
      <c r="T1" s="1">
        <v>35521</v>
      </c>
      <c r="U1" s="1">
        <v>35551</v>
      </c>
      <c r="V1" s="1">
        <v>35582</v>
      </c>
      <c r="W1" s="1">
        <v>35612</v>
      </c>
      <c r="X1" s="1">
        <v>35643</v>
      </c>
      <c r="Y1" s="1">
        <v>35674</v>
      </c>
      <c r="Z1" s="1">
        <v>35704</v>
      </c>
      <c r="AA1" s="1">
        <v>35735</v>
      </c>
      <c r="AB1" s="1">
        <v>35765</v>
      </c>
      <c r="AC1" s="1">
        <v>35796</v>
      </c>
      <c r="AD1" s="1">
        <v>35827</v>
      </c>
      <c r="AE1" s="1">
        <v>35855</v>
      </c>
      <c r="AF1" s="1">
        <v>35886</v>
      </c>
      <c r="AG1" s="1">
        <v>35916</v>
      </c>
      <c r="AH1" s="1">
        <v>35947</v>
      </c>
      <c r="AI1" s="1">
        <v>35977</v>
      </c>
      <c r="AJ1" s="1">
        <v>36008</v>
      </c>
      <c r="AK1" s="1">
        <v>36039</v>
      </c>
      <c r="AL1" s="1">
        <v>36069</v>
      </c>
      <c r="AM1" s="1">
        <v>36100</v>
      </c>
      <c r="AN1" s="1">
        <v>36130</v>
      </c>
      <c r="AO1" s="1">
        <v>36161</v>
      </c>
      <c r="AP1" s="1">
        <v>36192</v>
      </c>
      <c r="AQ1" s="1">
        <v>36220</v>
      </c>
      <c r="AR1" s="1">
        <v>36251</v>
      </c>
      <c r="AS1" s="1">
        <v>36281</v>
      </c>
      <c r="AT1" s="1">
        <v>36312</v>
      </c>
      <c r="AU1" s="1">
        <v>36342</v>
      </c>
      <c r="AV1" s="1">
        <v>36373</v>
      </c>
      <c r="AW1" s="1">
        <v>36404</v>
      </c>
      <c r="AX1" s="1">
        <v>36434</v>
      </c>
      <c r="AY1" s="1">
        <v>36465</v>
      </c>
      <c r="AZ1" s="1">
        <v>36495</v>
      </c>
      <c r="BA1" s="1">
        <v>36526</v>
      </c>
      <c r="BB1" s="1">
        <v>36557</v>
      </c>
      <c r="BC1" s="1">
        <v>36586</v>
      </c>
      <c r="BD1" s="1">
        <v>36617</v>
      </c>
      <c r="BE1" s="1">
        <v>36647</v>
      </c>
      <c r="BF1" s="1">
        <v>36678</v>
      </c>
      <c r="BG1" s="1">
        <v>36708</v>
      </c>
      <c r="BH1" s="1">
        <v>36739</v>
      </c>
      <c r="BI1" s="1">
        <v>36770</v>
      </c>
      <c r="BJ1" s="1">
        <v>36800</v>
      </c>
      <c r="BK1" s="1">
        <v>36831</v>
      </c>
      <c r="BL1" s="1">
        <v>36861</v>
      </c>
      <c r="BM1" s="3" t="s">
        <v>4</v>
      </c>
      <c r="BN1" t="s">
        <v>5</v>
      </c>
      <c r="BO1" t="s">
        <v>6</v>
      </c>
      <c r="BP1" t="s">
        <v>7</v>
      </c>
      <c r="BQ1" t="s">
        <v>8</v>
      </c>
      <c r="BR1" t="s">
        <v>9</v>
      </c>
      <c r="BS1" t="s">
        <v>10</v>
      </c>
      <c r="BT1" t="s">
        <v>11</v>
      </c>
      <c r="BU1" t="s">
        <v>12</v>
      </c>
      <c r="BV1" t="s">
        <v>13</v>
      </c>
      <c r="BW1" t="s">
        <v>14</v>
      </c>
      <c r="BX1" t="s">
        <v>15</v>
      </c>
      <c r="BY1" t="s">
        <v>16</v>
      </c>
      <c r="BZ1" t="s">
        <v>17</v>
      </c>
      <c r="CA1" t="s">
        <v>18</v>
      </c>
      <c r="CB1" t="s">
        <v>19</v>
      </c>
      <c r="CC1" t="s">
        <v>20</v>
      </c>
      <c r="CD1" t="s">
        <v>21</v>
      </c>
      <c r="CE1" t="s">
        <v>22</v>
      </c>
      <c r="CF1" t="s">
        <v>23</v>
      </c>
      <c r="CG1" t="s">
        <v>24</v>
      </c>
      <c r="CH1" t="s">
        <v>25</v>
      </c>
      <c r="CI1" t="s">
        <v>26</v>
      </c>
      <c r="CJ1" t="s">
        <v>27</v>
      </c>
    </row>
    <row r="3" spans="1:83" ht="12">
      <c r="A3" s="4" t="s">
        <v>33</v>
      </c>
      <c r="E3">
        <f>-1.03/10</f>
        <v>-0.10300000000000001</v>
      </c>
      <c r="F3">
        <f>-1.16/10</f>
        <v>-0.11599999999999999</v>
      </c>
      <c r="G3">
        <f>-0.66/10</f>
        <v>-0.066</v>
      </c>
      <c r="H3">
        <v>0.032</v>
      </c>
      <c r="I3">
        <v>0.116</v>
      </c>
      <c r="J3">
        <v>0.065</v>
      </c>
      <c r="K3">
        <v>0</v>
      </c>
      <c r="L3">
        <v>0.013</v>
      </c>
      <c r="M3">
        <v>-0.026</v>
      </c>
      <c r="N3">
        <v>-0.025</v>
      </c>
      <c r="O3">
        <v>-0.04</v>
      </c>
      <c r="P3">
        <v>-0.063</v>
      </c>
      <c r="Q3">
        <v>-0.085</v>
      </c>
      <c r="R3">
        <v>-0.109</v>
      </c>
      <c r="S3">
        <v>-0.07</v>
      </c>
      <c r="T3">
        <v>0.013</v>
      </c>
      <c r="U3">
        <v>0.094</v>
      </c>
      <c r="V3">
        <v>0.05</v>
      </c>
      <c r="W3">
        <v>-0.014</v>
      </c>
      <c r="X3">
        <v>0.147</v>
      </c>
      <c r="Y3">
        <v>0.324</v>
      </c>
      <c r="Z3">
        <v>0.187</v>
      </c>
      <c r="AA3">
        <v>-0.009</v>
      </c>
      <c r="AB3">
        <v>-0.007</v>
      </c>
      <c r="AC3">
        <v>0.058</v>
      </c>
      <c r="AD3">
        <v>0.43</v>
      </c>
      <c r="AE3">
        <v>-0.123</v>
      </c>
      <c r="AF3">
        <v>0.037</v>
      </c>
      <c r="AG3">
        <v>0.136</v>
      </c>
      <c r="AH3">
        <v>0.173</v>
      </c>
      <c r="AI3">
        <v>0.17</v>
      </c>
      <c r="AJ3">
        <v>0.188</v>
      </c>
      <c r="AK3">
        <v>0.231</v>
      </c>
      <c r="AL3">
        <v>0.219</v>
      </c>
      <c r="AM3">
        <v>0.195</v>
      </c>
      <c r="AN3">
        <v>0.09</v>
      </c>
      <c r="AO3">
        <v>0.075</v>
      </c>
      <c r="AP3">
        <v>0.127</v>
      </c>
      <c r="AQ3">
        <v>0.134</v>
      </c>
      <c r="AR3">
        <v>0.195</v>
      </c>
      <c r="AS3">
        <v>0.087</v>
      </c>
      <c r="AT3">
        <v>0.198</v>
      </c>
      <c r="AU3">
        <v>0.392</v>
      </c>
      <c r="AV3">
        <v>0.322</v>
      </c>
      <c r="AW3">
        <v>0.777</v>
      </c>
      <c r="AX3">
        <v>0.704</v>
      </c>
      <c r="AY3">
        <v>0.077</v>
      </c>
      <c r="AZ3">
        <v>0.015</v>
      </c>
      <c r="BA3">
        <v>0.104</v>
      </c>
      <c r="BB3">
        <v>0.174</v>
      </c>
      <c r="BC3">
        <v>0.296</v>
      </c>
      <c r="BD3">
        <v>0.419</v>
      </c>
      <c r="BE3">
        <v>0.269</v>
      </c>
      <c r="BF3">
        <v>0.152</v>
      </c>
      <c r="BG3">
        <v>0.463</v>
      </c>
      <c r="BH3">
        <v>0.466</v>
      </c>
      <c r="BI3">
        <v>0.149</v>
      </c>
      <c r="BJ3">
        <v>0.077</v>
      </c>
      <c r="BK3">
        <v>0.087</v>
      </c>
      <c r="BL3">
        <v>0.2987</v>
      </c>
      <c r="BM3">
        <v>0.896</v>
      </c>
      <c r="BN3">
        <v>1.013</v>
      </c>
      <c r="BO3">
        <v>-0.214</v>
      </c>
      <c r="BP3">
        <v>0.364</v>
      </c>
      <c r="BQ3">
        <v>0.654</v>
      </c>
      <c r="BR3">
        <v>0.859</v>
      </c>
      <c r="BS3">
        <v>1.239</v>
      </c>
      <c r="BT3">
        <v>0.994</v>
      </c>
      <c r="BU3">
        <v>0.32</v>
      </c>
      <c r="BV3">
        <v>0.703</v>
      </c>
      <c r="BW3">
        <v>0.248</v>
      </c>
      <c r="BX3">
        <v>0.212</v>
      </c>
      <c r="BY3">
        <v>0.281</v>
      </c>
      <c r="BZ3">
        <v>0.226</v>
      </c>
      <c r="CA3">
        <v>0.278</v>
      </c>
      <c r="CB3">
        <v>-0.079</v>
      </c>
      <c r="CC3">
        <v>0.282</v>
      </c>
      <c r="CD3">
        <v>0.449</v>
      </c>
      <c r="CE3">
        <v>0.471</v>
      </c>
    </row>
    <row r="4" spans="1:83" ht="12">
      <c r="A4" s="4" t="s">
        <v>28</v>
      </c>
      <c r="E4">
        <v>1.075</v>
      </c>
      <c r="F4">
        <v>1.075</v>
      </c>
      <c r="G4">
        <v>1.075</v>
      </c>
      <c r="H4">
        <v>1.075</v>
      </c>
      <c r="I4">
        <v>1.075</v>
      </c>
      <c r="J4">
        <v>1.075</v>
      </c>
      <c r="K4">
        <v>1.075</v>
      </c>
      <c r="L4">
        <v>1.075</v>
      </c>
      <c r="M4">
        <v>1.075</v>
      </c>
      <c r="N4">
        <v>1.075</v>
      </c>
      <c r="O4">
        <v>1.075</v>
      </c>
      <c r="P4">
        <v>1.075</v>
      </c>
      <c r="Q4">
        <v>1.075</v>
      </c>
      <c r="R4">
        <v>1.075</v>
      </c>
      <c r="S4">
        <v>1.075</v>
      </c>
      <c r="T4">
        <v>1.075</v>
      </c>
      <c r="U4">
        <v>1.075</v>
      </c>
      <c r="V4">
        <v>1.075</v>
      </c>
      <c r="W4">
        <v>1.075</v>
      </c>
      <c r="X4">
        <v>1.075</v>
      </c>
      <c r="Y4">
        <v>1.075</v>
      </c>
      <c r="Z4">
        <v>1.075</v>
      </c>
      <c r="AA4">
        <v>1.075</v>
      </c>
      <c r="AB4">
        <v>1.075</v>
      </c>
      <c r="AC4">
        <v>1.075</v>
      </c>
      <c r="AD4">
        <v>1.075</v>
      </c>
      <c r="AE4">
        <v>1.075</v>
      </c>
      <c r="AF4">
        <v>1.075</v>
      </c>
      <c r="AG4">
        <v>1.075</v>
      </c>
      <c r="AH4">
        <v>1.075</v>
      </c>
      <c r="AI4">
        <v>1.075</v>
      </c>
      <c r="AJ4">
        <v>1.075</v>
      </c>
      <c r="AK4">
        <v>1.075</v>
      </c>
      <c r="AL4">
        <v>1.075</v>
      </c>
      <c r="AM4">
        <v>1.075</v>
      </c>
      <c r="AN4">
        <v>1.075</v>
      </c>
      <c r="AO4">
        <v>1.075</v>
      </c>
      <c r="AP4">
        <v>1.075</v>
      </c>
      <c r="AQ4">
        <v>1.075</v>
      </c>
      <c r="AR4">
        <v>1.075</v>
      </c>
      <c r="AS4">
        <v>1.075</v>
      </c>
      <c r="AT4">
        <v>1.075</v>
      </c>
      <c r="AU4">
        <v>1.075</v>
      </c>
      <c r="AV4">
        <v>1.075</v>
      </c>
      <c r="AW4">
        <v>1.075</v>
      </c>
      <c r="AX4">
        <v>1.075</v>
      </c>
      <c r="AY4">
        <v>1.075</v>
      </c>
      <c r="AZ4">
        <v>1.075</v>
      </c>
      <c r="BA4">
        <v>1.075</v>
      </c>
      <c r="BB4">
        <v>1.075</v>
      </c>
      <c r="BC4">
        <v>1.075</v>
      </c>
      <c r="BD4">
        <v>1.075</v>
      </c>
      <c r="BE4">
        <v>1.075</v>
      </c>
      <c r="BF4">
        <v>1.075</v>
      </c>
      <c r="BG4">
        <v>1.075</v>
      </c>
      <c r="BH4">
        <v>1.075</v>
      </c>
      <c r="BI4">
        <v>1.075</v>
      </c>
      <c r="BJ4">
        <v>1.075</v>
      </c>
      <c r="BK4">
        <v>1.075</v>
      </c>
      <c r="BL4">
        <v>1.075</v>
      </c>
      <c r="BM4">
        <v>1.075</v>
      </c>
      <c r="BN4">
        <v>1.075</v>
      </c>
      <c r="BO4">
        <v>1.075</v>
      </c>
      <c r="BP4">
        <v>1.075</v>
      </c>
      <c r="BQ4">
        <v>1.075</v>
      </c>
      <c r="BR4">
        <v>1.075</v>
      </c>
      <c r="BS4">
        <v>1.075</v>
      </c>
      <c r="BT4">
        <v>1.075</v>
      </c>
      <c r="BU4">
        <v>1.075</v>
      </c>
      <c r="BV4">
        <v>1.075</v>
      </c>
      <c r="BW4">
        <v>1.075</v>
      </c>
      <c r="BX4">
        <v>1.075</v>
      </c>
      <c r="BY4">
        <v>1.075</v>
      </c>
      <c r="BZ4">
        <v>1.075</v>
      </c>
      <c r="CA4">
        <v>1.075</v>
      </c>
      <c r="CB4">
        <v>1.075</v>
      </c>
      <c r="CC4">
        <v>1.075</v>
      </c>
      <c r="CD4">
        <v>1.075</v>
      </c>
      <c r="CE4">
        <v>1.075</v>
      </c>
    </row>
    <row r="5" spans="1:83" ht="12">
      <c r="A5" s="2" t="s">
        <v>0</v>
      </c>
      <c r="E5">
        <f>SUM(E3:E4)</f>
        <v>0.972</v>
      </c>
      <c r="F5">
        <f aca="true" t="shared" si="0" ref="F5:BQ5">SUM(F3:F4)</f>
        <v>0.959</v>
      </c>
      <c r="G5">
        <f t="shared" si="0"/>
        <v>1.009</v>
      </c>
      <c r="H5">
        <f t="shared" si="0"/>
        <v>1.107</v>
      </c>
      <c r="I5">
        <f t="shared" si="0"/>
        <v>1.191</v>
      </c>
      <c r="J5">
        <f t="shared" si="0"/>
        <v>1.14</v>
      </c>
      <c r="K5">
        <f t="shared" si="0"/>
        <v>1.075</v>
      </c>
      <c r="L5">
        <f t="shared" si="0"/>
        <v>1.0879999999999999</v>
      </c>
      <c r="M5">
        <f t="shared" si="0"/>
        <v>1.049</v>
      </c>
      <c r="N5">
        <f t="shared" si="0"/>
        <v>1.05</v>
      </c>
      <c r="O5">
        <f t="shared" si="0"/>
        <v>1.035</v>
      </c>
      <c r="P5">
        <f t="shared" si="0"/>
        <v>1.012</v>
      </c>
      <c r="Q5">
        <f t="shared" si="0"/>
        <v>0.99</v>
      </c>
      <c r="R5">
        <f t="shared" si="0"/>
        <v>0.966</v>
      </c>
      <c r="S5">
        <f t="shared" si="0"/>
        <v>1.005</v>
      </c>
      <c r="T5">
        <f t="shared" si="0"/>
        <v>1.0879999999999999</v>
      </c>
      <c r="U5">
        <f t="shared" si="0"/>
        <v>1.169</v>
      </c>
      <c r="V5">
        <f t="shared" si="0"/>
        <v>1.125</v>
      </c>
      <c r="W5">
        <f t="shared" si="0"/>
        <v>1.061</v>
      </c>
      <c r="X5">
        <f t="shared" si="0"/>
        <v>1.222</v>
      </c>
      <c r="Y5">
        <f t="shared" si="0"/>
        <v>1.399</v>
      </c>
      <c r="Z5">
        <f t="shared" si="0"/>
        <v>1.262</v>
      </c>
      <c r="AA5">
        <f t="shared" si="0"/>
        <v>1.066</v>
      </c>
      <c r="AB5">
        <f t="shared" si="0"/>
        <v>1.068</v>
      </c>
      <c r="AC5">
        <f t="shared" si="0"/>
        <v>1.133</v>
      </c>
      <c r="AD5">
        <f t="shared" si="0"/>
        <v>1.505</v>
      </c>
      <c r="AE5">
        <f t="shared" si="0"/>
        <v>0.952</v>
      </c>
      <c r="AF5">
        <f t="shared" si="0"/>
        <v>1.1119999999999999</v>
      </c>
      <c r="AG5">
        <f t="shared" si="0"/>
        <v>1.2109999999999999</v>
      </c>
      <c r="AH5">
        <f t="shared" si="0"/>
        <v>1.248</v>
      </c>
      <c r="AI5">
        <f t="shared" si="0"/>
        <v>1.2449999999999999</v>
      </c>
      <c r="AJ5">
        <f t="shared" si="0"/>
        <v>1.263</v>
      </c>
      <c r="AK5">
        <f t="shared" si="0"/>
        <v>1.306</v>
      </c>
      <c r="AL5">
        <f t="shared" si="0"/>
        <v>1.294</v>
      </c>
      <c r="AM5">
        <f t="shared" si="0"/>
        <v>1.27</v>
      </c>
      <c r="AN5">
        <f t="shared" si="0"/>
        <v>1.165</v>
      </c>
      <c r="AO5">
        <f t="shared" si="0"/>
        <v>1.15</v>
      </c>
      <c r="AP5">
        <f t="shared" si="0"/>
        <v>1.202</v>
      </c>
      <c r="AQ5">
        <f t="shared" si="0"/>
        <v>1.209</v>
      </c>
      <c r="AR5">
        <f t="shared" si="0"/>
        <v>1.27</v>
      </c>
      <c r="AS5">
        <f t="shared" si="0"/>
        <v>1.162</v>
      </c>
      <c r="AT5">
        <f t="shared" si="0"/>
        <v>1.273</v>
      </c>
      <c r="AU5">
        <f t="shared" si="0"/>
        <v>1.467</v>
      </c>
      <c r="AV5">
        <f t="shared" si="0"/>
        <v>1.397</v>
      </c>
      <c r="AW5">
        <f t="shared" si="0"/>
        <v>1.8519999999999999</v>
      </c>
      <c r="AX5">
        <f t="shared" si="0"/>
        <v>1.779</v>
      </c>
      <c r="AY5">
        <f t="shared" si="0"/>
        <v>1.152</v>
      </c>
      <c r="AZ5">
        <f t="shared" si="0"/>
        <v>1.0899999999999999</v>
      </c>
      <c r="BA5">
        <f t="shared" si="0"/>
        <v>1.179</v>
      </c>
      <c r="BB5">
        <f t="shared" si="0"/>
        <v>1.2489999999999999</v>
      </c>
      <c r="BC5">
        <f t="shared" si="0"/>
        <v>1.371</v>
      </c>
      <c r="BD5">
        <f t="shared" si="0"/>
        <v>1.494</v>
      </c>
      <c r="BE5">
        <f t="shared" si="0"/>
        <v>1.3439999999999999</v>
      </c>
      <c r="BF5">
        <f t="shared" si="0"/>
        <v>1.2269999999999999</v>
      </c>
      <c r="BG5">
        <f t="shared" si="0"/>
        <v>1.538</v>
      </c>
      <c r="BH5">
        <f t="shared" si="0"/>
        <v>1.541</v>
      </c>
      <c r="BI5">
        <f t="shared" si="0"/>
        <v>1.224</v>
      </c>
      <c r="BJ5">
        <f t="shared" si="0"/>
        <v>1.152</v>
      </c>
      <c r="BK5">
        <f t="shared" si="0"/>
        <v>1.162</v>
      </c>
      <c r="BL5">
        <f t="shared" si="0"/>
        <v>1.3737</v>
      </c>
      <c r="BM5">
        <f t="shared" si="0"/>
        <v>1.971</v>
      </c>
      <c r="BN5">
        <f t="shared" si="0"/>
        <v>2.088</v>
      </c>
      <c r="BO5">
        <f t="shared" si="0"/>
        <v>0.861</v>
      </c>
      <c r="BP5">
        <f t="shared" si="0"/>
        <v>1.439</v>
      </c>
      <c r="BQ5">
        <f t="shared" si="0"/>
        <v>1.729</v>
      </c>
      <c r="BR5">
        <f aca="true" t="shared" si="1" ref="BR5:CE5">SUM(BR3:BR4)</f>
        <v>1.934</v>
      </c>
      <c r="BS5">
        <f t="shared" si="1"/>
        <v>2.314</v>
      </c>
      <c r="BT5">
        <f t="shared" si="1"/>
        <v>2.069</v>
      </c>
      <c r="BU5">
        <f t="shared" si="1"/>
        <v>1.395</v>
      </c>
      <c r="BV5">
        <f t="shared" si="1"/>
        <v>1.778</v>
      </c>
      <c r="BW5">
        <f t="shared" si="1"/>
        <v>1.323</v>
      </c>
      <c r="BX5">
        <f t="shared" si="1"/>
        <v>1.287</v>
      </c>
      <c r="BY5">
        <f t="shared" si="1"/>
        <v>1.3559999999999999</v>
      </c>
      <c r="BZ5">
        <f t="shared" si="1"/>
        <v>1.301</v>
      </c>
      <c r="CA5">
        <f t="shared" si="1"/>
        <v>1.353</v>
      </c>
      <c r="CB5">
        <f t="shared" si="1"/>
        <v>0.996</v>
      </c>
      <c r="CC5">
        <f t="shared" si="1"/>
        <v>1.357</v>
      </c>
      <c r="CD5">
        <f t="shared" si="1"/>
        <v>1.524</v>
      </c>
      <c r="CE5">
        <f t="shared" si="1"/>
        <v>1.5459999999999998</v>
      </c>
    </row>
    <row r="6" spans="1:83" ht="12">
      <c r="A6" t="s">
        <v>30</v>
      </c>
      <c r="E6">
        <v>-0.258</v>
      </c>
      <c r="F6">
        <v>-0.229</v>
      </c>
      <c r="G6">
        <v>-0.408</v>
      </c>
      <c r="H6">
        <v>-0.472</v>
      </c>
      <c r="I6">
        <v>-0.494</v>
      </c>
      <c r="J6">
        <v>-0.525</v>
      </c>
      <c r="K6">
        <v>-0.357</v>
      </c>
      <c r="L6">
        <v>-0.326</v>
      </c>
      <c r="M6">
        <v>-0.301</v>
      </c>
      <c r="N6">
        <v>-0.272</v>
      </c>
      <c r="O6">
        <v>-0.189</v>
      </c>
      <c r="P6">
        <v>0.0437</v>
      </c>
      <c r="Q6">
        <v>-0.015</v>
      </c>
      <c r="R6">
        <v>-0.232</v>
      </c>
      <c r="S6">
        <v>-0.43</v>
      </c>
      <c r="T6">
        <v>-0.483</v>
      </c>
      <c r="U6">
        <v>-0.394</v>
      </c>
      <c r="V6">
        <v>-0.301</v>
      </c>
      <c r="W6">
        <v>-0.289</v>
      </c>
      <c r="X6">
        <v>-0.387</v>
      </c>
      <c r="Y6">
        <v>-0.369</v>
      </c>
      <c r="Z6">
        <v>-0.419</v>
      </c>
      <c r="AA6">
        <v>-0.385</v>
      </c>
      <c r="AB6">
        <v>-0.301</v>
      </c>
      <c r="AC6">
        <v>-0.329</v>
      </c>
      <c r="AD6">
        <v>-0.309</v>
      </c>
      <c r="AE6">
        <v>-0.405</v>
      </c>
      <c r="AF6">
        <v>-0.384</v>
      </c>
      <c r="AG6">
        <v>-0.394</v>
      </c>
      <c r="AH6">
        <v>-0.494</v>
      </c>
      <c r="AI6">
        <v>-0.446</v>
      </c>
      <c r="AJ6">
        <v>-0.357</v>
      </c>
      <c r="AK6">
        <v>-0.211</v>
      </c>
      <c r="AL6">
        <v>-0.125</v>
      </c>
      <c r="AM6">
        <v>0.06</v>
      </c>
      <c r="AN6">
        <v>-0.042</v>
      </c>
      <c r="AO6">
        <v>-0.2855</v>
      </c>
      <c r="AP6">
        <v>-0.3739</v>
      </c>
      <c r="AQ6">
        <v>-0.4741</v>
      </c>
      <c r="AR6">
        <v>-0.4224</v>
      </c>
      <c r="AS6">
        <v>-0.4149</v>
      </c>
      <c r="AT6">
        <v>-0.4512</v>
      </c>
      <c r="AU6">
        <v>-0.3533</v>
      </c>
      <c r="AV6">
        <v>-0.2982</v>
      </c>
      <c r="AW6">
        <v>-0.343</v>
      </c>
      <c r="AX6">
        <v>-0.4425</v>
      </c>
      <c r="AY6">
        <v>-0.4279</v>
      </c>
      <c r="AZ6">
        <v>-0.4274</v>
      </c>
      <c r="BA6">
        <v>-0.3228</v>
      </c>
      <c r="BB6">
        <v>-0.1293</v>
      </c>
      <c r="BC6">
        <v>-0.2366</v>
      </c>
      <c r="BD6">
        <v>-0.2912</v>
      </c>
      <c r="BE6">
        <v>-0.2841</v>
      </c>
      <c r="BF6">
        <v>-0.6496</v>
      </c>
      <c r="BG6">
        <v>-0.6145</v>
      </c>
      <c r="BH6">
        <v>-0.2352</v>
      </c>
      <c r="BI6">
        <v>-0.1675</v>
      </c>
      <c r="BJ6">
        <v>-0.2859</v>
      </c>
      <c r="BK6">
        <v>-0.3313</v>
      </c>
      <c r="BL6">
        <v>-0.1772</v>
      </c>
      <c r="BM6">
        <v>0.1185</v>
      </c>
      <c r="BN6">
        <v>-0.0412</v>
      </c>
      <c r="BO6">
        <v>-0.2718</v>
      </c>
      <c r="BP6">
        <v>-0.1324</v>
      </c>
      <c r="BQ6">
        <v>-0.2037</v>
      </c>
      <c r="BR6">
        <v>-0.1959</v>
      </c>
      <c r="BS6">
        <v>-0.0749</v>
      </c>
      <c r="BT6">
        <v>-0.075</v>
      </c>
      <c r="BU6">
        <v>-0.129</v>
      </c>
      <c r="BV6">
        <v>-0.2025</v>
      </c>
      <c r="BW6">
        <v>-0.0282</v>
      </c>
      <c r="BX6">
        <v>-0.0885</v>
      </c>
      <c r="BY6">
        <v>-0.124</v>
      </c>
      <c r="BZ6">
        <v>0.0522</v>
      </c>
      <c r="CA6">
        <v>-0.152</v>
      </c>
      <c r="CB6">
        <v>-0.2212</v>
      </c>
      <c r="CC6">
        <v>-0.184</v>
      </c>
      <c r="CD6">
        <v>-0.121</v>
      </c>
      <c r="CE6">
        <v>0.016</v>
      </c>
    </row>
    <row r="7" spans="1:83" ht="12">
      <c r="A7" t="s">
        <v>28</v>
      </c>
      <c r="E7">
        <v>1.6098</v>
      </c>
      <c r="F7">
        <v>1.6098</v>
      </c>
      <c r="G7">
        <v>1.6098</v>
      </c>
      <c r="H7">
        <v>1.6098</v>
      </c>
      <c r="I7">
        <v>1.6098</v>
      </c>
      <c r="J7">
        <v>1.6098</v>
      </c>
      <c r="K7">
        <v>1.6098</v>
      </c>
      <c r="L7">
        <v>1.6098</v>
      </c>
      <c r="M7">
        <v>1.6098</v>
      </c>
      <c r="N7">
        <v>1.6098</v>
      </c>
      <c r="O7">
        <v>1.6098</v>
      </c>
      <c r="P7">
        <v>1.6098</v>
      </c>
      <c r="Q7">
        <v>1.6098</v>
      </c>
      <c r="R7">
        <v>1.6098</v>
      </c>
      <c r="S7">
        <v>1.6098</v>
      </c>
      <c r="T7">
        <v>1.6098</v>
      </c>
      <c r="U7">
        <v>1.6098</v>
      </c>
      <c r="V7">
        <v>1.6098</v>
      </c>
      <c r="W7">
        <v>1.6098</v>
      </c>
      <c r="X7">
        <v>1.6098</v>
      </c>
      <c r="Y7">
        <v>1.6098</v>
      </c>
      <c r="Z7">
        <v>1.6098</v>
      </c>
      <c r="AA7">
        <v>1.6098</v>
      </c>
      <c r="AB7">
        <v>1.6098</v>
      </c>
      <c r="AC7">
        <v>1.6098</v>
      </c>
      <c r="AD7">
        <v>1.6098</v>
      </c>
      <c r="AE7">
        <v>1.6098</v>
      </c>
      <c r="AF7">
        <v>1.6098</v>
      </c>
      <c r="AG7">
        <v>1.6098</v>
      </c>
      <c r="AH7">
        <v>1.6098</v>
      </c>
      <c r="AI7">
        <v>1.6098</v>
      </c>
      <c r="AJ7">
        <v>1.6098</v>
      </c>
      <c r="AK7">
        <v>1.6098</v>
      </c>
      <c r="AL7">
        <v>1.6098</v>
      </c>
      <c r="AM7">
        <v>1.6098</v>
      </c>
      <c r="AN7">
        <v>1.6098</v>
      </c>
      <c r="AO7">
        <v>1.6098</v>
      </c>
      <c r="AP7">
        <v>1.6098</v>
      </c>
      <c r="AQ7">
        <v>1.6098</v>
      </c>
      <c r="AR7">
        <v>1.6098</v>
      </c>
      <c r="AS7">
        <v>1.6098</v>
      </c>
      <c r="AT7">
        <v>1.6098</v>
      </c>
      <c r="AU7">
        <v>1.6098</v>
      </c>
      <c r="AV7">
        <v>1.6098</v>
      </c>
      <c r="AW7">
        <v>1.6098</v>
      </c>
      <c r="AX7">
        <v>1.6098</v>
      </c>
      <c r="AY7">
        <v>1.6098</v>
      </c>
      <c r="AZ7">
        <v>1.6098</v>
      </c>
      <c r="BA7">
        <v>1.6098</v>
      </c>
      <c r="BB7">
        <v>1.6098</v>
      </c>
      <c r="BC7">
        <v>1.6098</v>
      </c>
      <c r="BD7">
        <v>1.6098</v>
      </c>
      <c r="BE7">
        <v>1.6098</v>
      </c>
      <c r="BF7">
        <v>1.6098</v>
      </c>
      <c r="BG7">
        <v>1.6098</v>
      </c>
      <c r="BH7">
        <v>1.6098</v>
      </c>
      <c r="BI7">
        <v>1.6098</v>
      </c>
      <c r="BJ7">
        <v>1.6098</v>
      </c>
      <c r="BK7">
        <v>1.6098</v>
      </c>
      <c r="BL7">
        <v>1.6098</v>
      </c>
      <c r="BM7">
        <v>1.6098</v>
      </c>
      <c r="BN7">
        <v>1.6098</v>
      </c>
      <c r="BO7">
        <v>1.6098</v>
      </c>
      <c r="BP7">
        <v>1.6098</v>
      </c>
      <c r="BQ7">
        <v>1.6098</v>
      </c>
      <c r="BR7">
        <v>1.6098</v>
      </c>
      <c r="BS7">
        <v>1.6098</v>
      </c>
      <c r="BT7">
        <v>1.6098</v>
      </c>
      <c r="BU7">
        <v>1.6098</v>
      </c>
      <c r="BV7">
        <v>1.6098</v>
      </c>
      <c r="BW7">
        <v>1.6098</v>
      </c>
      <c r="BX7">
        <v>1.6098</v>
      </c>
      <c r="BY7">
        <v>1.6098</v>
      </c>
      <c r="BZ7">
        <v>1.6098</v>
      </c>
      <c r="CA7">
        <v>1.6098</v>
      </c>
      <c r="CB7">
        <v>1.6098</v>
      </c>
      <c r="CC7">
        <v>1.6098</v>
      </c>
      <c r="CD7">
        <v>1.6098</v>
      </c>
      <c r="CE7">
        <v>1.6098</v>
      </c>
    </row>
    <row r="8" spans="1:83" ht="12">
      <c r="A8" s="2" t="s">
        <v>29</v>
      </c>
      <c r="E8">
        <f>E6+E7</f>
        <v>1.3518</v>
      </c>
      <c r="F8">
        <f aca="true" t="shared" si="2" ref="F8:O8">F6+F7</f>
        <v>1.3807999999999998</v>
      </c>
      <c r="G8">
        <f t="shared" si="2"/>
        <v>1.2018</v>
      </c>
      <c r="H8">
        <f t="shared" si="2"/>
        <v>1.1378</v>
      </c>
      <c r="I8">
        <f t="shared" si="2"/>
        <v>1.1158</v>
      </c>
      <c r="J8">
        <f t="shared" si="2"/>
        <v>1.0848</v>
      </c>
      <c r="K8">
        <f t="shared" si="2"/>
        <v>1.2528</v>
      </c>
      <c r="L8">
        <f t="shared" si="2"/>
        <v>1.2837999999999998</v>
      </c>
      <c r="M8">
        <f t="shared" si="2"/>
        <v>1.3088</v>
      </c>
      <c r="N8">
        <f t="shared" si="2"/>
        <v>1.3377999999999999</v>
      </c>
      <c r="O8">
        <f t="shared" si="2"/>
        <v>1.4207999999999998</v>
      </c>
      <c r="P8">
        <f aca="true" t="shared" si="3" ref="P8:AU8">P6+P7</f>
        <v>1.6535</v>
      </c>
      <c r="Q8">
        <f t="shared" si="3"/>
        <v>1.5948</v>
      </c>
      <c r="R8">
        <f t="shared" si="3"/>
        <v>1.3778</v>
      </c>
      <c r="S8">
        <f t="shared" si="3"/>
        <v>1.1798</v>
      </c>
      <c r="T8">
        <f t="shared" si="3"/>
        <v>1.1267999999999998</v>
      </c>
      <c r="U8">
        <f t="shared" si="3"/>
        <v>1.2157999999999998</v>
      </c>
      <c r="V8">
        <f t="shared" si="3"/>
        <v>1.3088</v>
      </c>
      <c r="W8">
        <f t="shared" si="3"/>
        <v>1.3208</v>
      </c>
      <c r="X8">
        <f t="shared" si="3"/>
        <v>1.2227999999999999</v>
      </c>
      <c r="Y8">
        <f t="shared" si="3"/>
        <v>1.2408</v>
      </c>
      <c r="Z8">
        <f t="shared" si="3"/>
        <v>1.1907999999999999</v>
      </c>
      <c r="AA8">
        <f t="shared" si="3"/>
        <v>1.2247999999999999</v>
      </c>
      <c r="AB8">
        <f t="shared" si="3"/>
        <v>1.3088</v>
      </c>
      <c r="AC8">
        <f t="shared" si="3"/>
        <v>1.2808</v>
      </c>
      <c r="AD8">
        <f t="shared" si="3"/>
        <v>1.3008</v>
      </c>
      <c r="AE8">
        <f t="shared" si="3"/>
        <v>1.2047999999999999</v>
      </c>
      <c r="AF8">
        <f t="shared" si="3"/>
        <v>1.2258</v>
      </c>
      <c r="AG8">
        <f t="shared" si="3"/>
        <v>1.2157999999999998</v>
      </c>
      <c r="AH8">
        <f t="shared" si="3"/>
        <v>1.1158</v>
      </c>
      <c r="AI8">
        <f t="shared" si="3"/>
        <v>1.1638</v>
      </c>
      <c r="AJ8">
        <f t="shared" si="3"/>
        <v>1.2528</v>
      </c>
      <c r="AK8">
        <f t="shared" si="3"/>
        <v>1.3987999999999998</v>
      </c>
      <c r="AL8">
        <f t="shared" si="3"/>
        <v>1.4848</v>
      </c>
      <c r="AM8">
        <f t="shared" si="3"/>
        <v>1.6698</v>
      </c>
      <c r="AN8">
        <f t="shared" si="3"/>
        <v>1.5677999999999999</v>
      </c>
      <c r="AO8">
        <f t="shared" si="3"/>
        <v>1.3243</v>
      </c>
      <c r="AP8">
        <f t="shared" si="3"/>
        <v>1.2359</v>
      </c>
      <c r="AQ8">
        <f t="shared" si="3"/>
        <v>1.1357</v>
      </c>
      <c r="AR8">
        <f t="shared" si="3"/>
        <v>1.1873999999999998</v>
      </c>
      <c r="AS8">
        <f t="shared" si="3"/>
        <v>1.1948999999999999</v>
      </c>
      <c r="AT8">
        <f t="shared" si="3"/>
        <v>1.1585999999999999</v>
      </c>
      <c r="AU8">
        <f t="shared" si="3"/>
        <v>1.2565</v>
      </c>
      <c r="AV8">
        <f aca="true" t="shared" si="4" ref="AV8:CA8">AV6+AV7</f>
        <v>1.3115999999999999</v>
      </c>
      <c r="AW8">
        <f t="shared" si="4"/>
        <v>1.2668</v>
      </c>
      <c r="AX8">
        <f t="shared" si="4"/>
        <v>1.1673</v>
      </c>
      <c r="AY8">
        <f t="shared" si="4"/>
        <v>1.1819</v>
      </c>
      <c r="AZ8">
        <f t="shared" si="4"/>
        <v>1.1824</v>
      </c>
      <c r="BA8">
        <f t="shared" si="4"/>
        <v>1.287</v>
      </c>
      <c r="BB8">
        <f t="shared" si="4"/>
        <v>1.4805</v>
      </c>
      <c r="BC8">
        <f t="shared" si="4"/>
        <v>1.3732</v>
      </c>
      <c r="BD8">
        <f t="shared" si="4"/>
        <v>1.3186</v>
      </c>
      <c r="BE8">
        <f t="shared" si="4"/>
        <v>1.3256999999999999</v>
      </c>
      <c r="BF8">
        <f t="shared" si="4"/>
        <v>0.9601999999999999</v>
      </c>
      <c r="BG8">
        <f t="shared" si="4"/>
        <v>0.9952999999999999</v>
      </c>
      <c r="BH8">
        <f t="shared" si="4"/>
        <v>1.3745999999999998</v>
      </c>
      <c r="BI8">
        <f t="shared" si="4"/>
        <v>1.4423</v>
      </c>
      <c r="BJ8">
        <f t="shared" si="4"/>
        <v>1.3238999999999999</v>
      </c>
      <c r="BK8">
        <f t="shared" si="4"/>
        <v>1.2785</v>
      </c>
      <c r="BL8">
        <f t="shared" si="4"/>
        <v>1.4325999999999999</v>
      </c>
      <c r="BM8">
        <f t="shared" si="4"/>
        <v>1.7283</v>
      </c>
      <c r="BN8">
        <f t="shared" si="4"/>
        <v>1.5686</v>
      </c>
      <c r="BO8">
        <f t="shared" si="4"/>
        <v>1.3379999999999999</v>
      </c>
      <c r="BP8">
        <f t="shared" si="4"/>
        <v>1.4773999999999998</v>
      </c>
      <c r="BQ8">
        <f t="shared" si="4"/>
        <v>1.4061</v>
      </c>
      <c r="BR8">
        <f t="shared" si="4"/>
        <v>1.4139</v>
      </c>
      <c r="BS8">
        <f t="shared" si="4"/>
        <v>1.5349</v>
      </c>
      <c r="BT8">
        <f t="shared" si="4"/>
        <v>1.5348</v>
      </c>
      <c r="BU8">
        <f t="shared" si="4"/>
        <v>1.4808</v>
      </c>
      <c r="BV8">
        <f t="shared" si="4"/>
        <v>1.4072999999999998</v>
      </c>
      <c r="BW8">
        <f t="shared" si="4"/>
        <v>1.5816</v>
      </c>
      <c r="BX8">
        <f t="shared" si="4"/>
        <v>1.5212999999999999</v>
      </c>
      <c r="BY8">
        <f t="shared" si="4"/>
        <v>1.4857999999999998</v>
      </c>
      <c r="BZ8">
        <f t="shared" si="4"/>
        <v>1.662</v>
      </c>
      <c r="CA8">
        <f t="shared" si="4"/>
        <v>1.4578</v>
      </c>
      <c r="CB8">
        <f>CB6+CB7</f>
        <v>1.3885999999999998</v>
      </c>
      <c r="CC8">
        <f>CC6+CC7</f>
        <v>1.4258</v>
      </c>
      <c r="CD8">
        <f>CD6+CD7</f>
        <v>1.4888</v>
      </c>
      <c r="CE8">
        <f>CE6+CE7</f>
        <v>1.6258</v>
      </c>
    </row>
    <row r="9" spans="1:83" ht="12">
      <c r="A9" t="s">
        <v>31</v>
      </c>
      <c r="E9">
        <v>-0.019</v>
      </c>
      <c r="F9">
        <v>0.067</v>
      </c>
      <c r="G9">
        <v>0.127</v>
      </c>
      <c r="H9">
        <v>0.03</v>
      </c>
      <c r="I9">
        <v>-0.038</v>
      </c>
      <c r="J9">
        <v>-0.022</v>
      </c>
      <c r="K9">
        <v>-0.088</v>
      </c>
      <c r="L9">
        <v>-0.081</v>
      </c>
      <c r="M9">
        <v>-0.027</v>
      </c>
      <c r="N9">
        <v>-0.012</v>
      </c>
      <c r="O9">
        <v>-0.005</v>
      </c>
      <c r="P9">
        <v>-0.005</v>
      </c>
      <c r="Q9">
        <v>0.03</v>
      </c>
      <c r="R9">
        <v>0.07</v>
      </c>
      <c r="S9">
        <v>0.09</v>
      </c>
      <c r="T9">
        <v>0.029</v>
      </c>
      <c r="U9">
        <v>-0.058</v>
      </c>
      <c r="V9">
        <v>-0.06</v>
      </c>
      <c r="W9">
        <v>-0.03</v>
      </c>
      <c r="X9">
        <v>0.024</v>
      </c>
      <c r="Y9">
        <v>0.042</v>
      </c>
      <c r="Z9">
        <v>0.063</v>
      </c>
      <c r="AA9">
        <v>0.087</v>
      </c>
      <c r="AB9">
        <v>0.057</v>
      </c>
      <c r="AC9">
        <v>0.075</v>
      </c>
      <c r="AD9">
        <v>0.131</v>
      </c>
      <c r="AE9">
        <v>0.132</v>
      </c>
      <c r="AF9">
        <v>0.11</v>
      </c>
      <c r="AG9">
        <v>0.18</v>
      </c>
      <c r="AH9">
        <v>0.248</v>
      </c>
      <c r="AI9">
        <v>0.25</v>
      </c>
      <c r="AJ9">
        <v>0.268</v>
      </c>
      <c r="AK9">
        <v>0.157</v>
      </c>
      <c r="AL9">
        <v>0.048</v>
      </c>
      <c r="AM9">
        <v>0.101</v>
      </c>
      <c r="AN9">
        <v>0.113</v>
      </c>
      <c r="AO9">
        <v>0.085</v>
      </c>
      <c r="AP9">
        <v>0.107</v>
      </c>
      <c r="AQ9">
        <v>0.082</v>
      </c>
      <c r="AR9">
        <v>0.076</v>
      </c>
      <c r="AS9">
        <v>0.104</v>
      </c>
      <c r="AT9">
        <v>0.151</v>
      </c>
      <c r="AU9">
        <v>0.167</v>
      </c>
      <c r="AV9">
        <v>0.156</v>
      </c>
      <c r="AW9">
        <v>0.191</v>
      </c>
      <c r="AX9">
        <v>0.075</v>
      </c>
      <c r="AY9">
        <v>-0.025</v>
      </c>
      <c r="AZ9">
        <v>0</v>
      </c>
      <c r="BA9">
        <v>0.032</v>
      </c>
      <c r="BB9">
        <v>0.103</v>
      </c>
      <c r="BC9">
        <v>0.163</v>
      </c>
      <c r="BD9">
        <v>0.193</v>
      </c>
      <c r="BE9">
        <v>0.198</v>
      </c>
      <c r="BF9">
        <v>0.187</v>
      </c>
      <c r="BG9">
        <v>0.195</v>
      </c>
      <c r="BH9">
        <v>0.171</v>
      </c>
      <c r="BI9">
        <v>0.202</v>
      </c>
      <c r="BJ9">
        <v>0.315</v>
      </c>
      <c r="BK9">
        <v>0.335</v>
      </c>
      <c r="BL9">
        <v>0.378</v>
      </c>
      <c r="BM9">
        <v>0.366</v>
      </c>
      <c r="BN9">
        <v>0.375</v>
      </c>
      <c r="BO9">
        <v>0.381</v>
      </c>
      <c r="BP9">
        <v>0.328</v>
      </c>
      <c r="BQ9">
        <v>0.398</v>
      </c>
      <c r="BR9">
        <v>0.61</v>
      </c>
      <c r="BS9">
        <v>0.582</v>
      </c>
      <c r="BT9">
        <v>0.334</v>
      </c>
      <c r="BU9">
        <v>0.209</v>
      </c>
      <c r="BV9">
        <v>0.197</v>
      </c>
      <c r="BW9">
        <v>0.364</v>
      </c>
      <c r="BX9">
        <v>0.614</v>
      </c>
      <c r="BY9">
        <v>0.405</v>
      </c>
      <c r="BZ9">
        <v>0.078</v>
      </c>
      <c r="CA9">
        <v>0.097</v>
      </c>
      <c r="CB9">
        <v>0.095</v>
      </c>
      <c r="CC9">
        <v>0.173</v>
      </c>
      <c r="CD9">
        <v>0.207</v>
      </c>
      <c r="CE9">
        <v>0.254</v>
      </c>
    </row>
    <row r="10" spans="1:83" ht="12">
      <c r="A10" t="s">
        <v>28</v>
      </c>
      <c r="E10">
        <v>1.018</v>
      </c>
      <c r="F10">
        <v>1.018</v>
      </c>
      <c r="G10">
        <v>1.018</v>
      </c>
      <c r="H10">
        <v>1.018</v>
      </c>
      <c r="I10">
        <v>1.018</v>
      </c>
      <c r="J10">
        <v>1.018</v>
      </c>
      <c r="K10">
        <v>1.018</v>
      </c>
      <c r="L10">
        <v>1.018</v>
      </c>
      <c r="M10">
        <v>1.018</v>
      </c>
      <c r="N10">
        <v>1.018</v>
      </c>
      <c r="O10">
        <v>1.018</v>
      </c>
      <c r="P10">
        <v>1.018</v>
      </c>
      <c r="Q10">
        <v>1.018</v>
      </c>
      <c r="R10">
        <v>1.018</v>
      </c>
      <c r="S10">
        <v>1.018</v>
      </c>
      <c r="T10">
        <v>1.018</v>
      </c>
      <c r="U10">
        <v>1.018</v>
      </c>
      <c r="V10">
        <v>1.018</v>
      </c>
      <c r="W10">
        <v>1.018</v>
      </c>
      <c r="X10">
        <v>1.018</v>
      </c>
      <c r="Y10">
        <v>1.018</v>
      </c>
      <c r="Z10">
        <v>1.018</v>
      </c>
      <c r="AA10">
        <v>1.018</v>
      </c>
      <c r="AB10">
        <v>1.018</v>
      </c>
      <c r="AC10">
        <v>1.018</v>
      </c>
      <c r="AD10">
        <v>1.018</v>
      </c>
      <c r="AE10">
        <v>1.018</v>
      </c>
      <c r="AF10">
        <v>1.018</v>
      </c>
      <c r="AG10">
        <v>1.018</v>
      </c>
      <c r="AH10">
        <v>1.018</v>
      </c>
      <c r="AI10">
        <v>1.018</v>
      </c>
      <c r="AJ10">
        <v>1.018</v>
      </c>
      <c r="AK10">
        <v>1.018</v>
      </c>
      <c r="AL10">
        <v>1.018</v>
      </c>
      <c r="AM10">
        <v>1.018</v>
      </c>
      <c r="AN10">
        <v>1.018</v>
      </c>
      <c r="AO10">
        <v>1.018</v>
      </c>
      <c r="AP10">
        <v>1.018</v>
      </c>
      <c r="AQ10">
        <v>1.018</v>
      </c>
      <c r="AR10">
        <v>1.018</v>
      </c>
      <c r="AS10">
        <v>1.018</v>
      </c>
      <c r="AT10">
        <v>1.018</v>
      </c>
      <c r="AU10">
        <v>1.018</v>
      </c>
      <c r="AV10">
        <v>1.018</v>
      </c>
      <c r="AW10">
        <v>1.018</v>
      </c>
      <c r="AX10">
        <v>1.018</v>
      </c>
      <c r="AY10">
        <v>1.018</v>
      </c>
      <c r="AZ10">
        <v>1.018</v>
      </c>
      <c r="BA10">
        <v>1.018</v>
      </c>
      <c r="BB10">
        <v>1.018</v>
      </c>
      <c r="BC10">
        <v>1.018</v>
      </c>
      <c r="BD10">
        <v>1.018</v>
      </c>
      <c r="BE10">
        <v>1.018</v>
      </c>
      <c r="BF10">
        <v>1.018</v>
      </c>
      <c r="BG10">
        <v>1.018</v>
      </c>
      <c r="BH10">
        <v>1.018</v>
      </c>
      <c r="BI10">
        <v>1.018</v>
      </c>
      <c r="BJ10">
        <v>1.018</v>
      </c>
      <c r="BK10">
        <v>1.018</v>
      </c>
      <c r="BL10">
        <v>1.018</v>
      </c>
      <c r="BM10">
        <v>1.018</v>
      </c>
      <c r="BN10">
        <v>1.018</v>
      </c>
      <c r="BO10">
        <v>1.018</v>
      </c>
      <c r="BP10">
        <v>1.018</v>
      </c>
      <c r="BQ10">
        <v>1.018</v>
      </c>
      <c r="BR10">
        <v>1.018</v>
      </c>
      <c r="BS10">
        <v>1.018</v>
      </c>
      <c r="BT10">
        <v>1.018</v>
      </c>
      <c r="BU10">
        <v>1.018</v>
      </c>
      <c r="BV10">
        <v>1.018</v>
      </c>
      <c r="BW10">
        <v>1.018</v>
      </c>
      <c r="BX10">
        <v>1.018</v>
      </c>
      <c r="BY10">
        <v>1.018</v>
      </c>
      <c r="BZ10">
        <v>1.018</v>
      </c>
      <c r="CA10">
        <v>1.018</v>
      </c>
      <c r="CB10">
        <v>1.018</v>
      </c>
      <c r="CC10">
        <v>1.018</v>
      </c>
      <c r="CD10">
        <v>1.018</v>
      </c>
      <c r="CE10">
        <v>1.018</v>
      </c>
    </row>
    <row r="11" spans="1:83" ht="12">
      <c r="A11" s="2" t="s">
        <v>1</v>
      </c>
      <c r="E11">
        <f>E9+E10</f>
        <v>0.999</v>
      </c>
      <c r="F11">
        <f aca="true" t="shared" si="5" ref="F11:U11">F9+F10</f>
        <v>1.085</v>
      </c>
      <c r="G11">
        <f t="shared" si="5"/>
        <v>1.145</v>
      </c>
      <c r="H11">
        <f t="shared" si="5"/>
        <v>1.048</v>
      </c>
      <c r="I11">
        <f t="shared" si="5"/>
        <v>0.98</v>
      </c>
      <c r="J11">
        <f t="shared" si="5"/>
        <v>0.996</v>
      </c>
      <c r="K11">
        <f t="shared" si="5"/>
        <v>0.93</v>
      </c>
      <c r="L11">
        <f t="shared" si="5"/>
        <v>0.937</v>
      </c>
      <c r="M11">
        <f t="shared" si="5"/>
        <v>0.991</v>
      </c>
      <c r="N11">
        <f t="shared" si="5"/>
        <v>1.006</v>
      </c>
      <c r="O11">
        <f t="shared" si="5"/>
        <v>1.0130000000000001</v>
      </c>
      <c r="P11">
        <f t="shared" si="5"/>
        <v>1.0130000000000001</v>
      </c>
      <c r="Q11">
        <f t="shared" si="5"/>
        <v>1.048</v>
      </c>
      <c r="R11">
        <f t="shared" si="5"/>
        <v>1.088</v>
      </c>
      <c r="S11">
        <f t="shared" si="5"/>
        <v>1.108</v>
      </c>
      <c r="T11">
        <f t="shared" si="5"/>
        <v>1.047</v>
      </c>
      <c r="U11">
        <f t="shared" si="5"/>
        <v>0.96</v>
      </c>
      <c r="V11">
        <f aca="true" t="shared" si="6" ref="V11:BA11">V9+V10</f>
        <v>0.958</v>
      </c>
      <c r="W11">
        <f t="shared" si="6"/>
        <v>0.988</v>
      </c>
      <c r="X11">
        <f t="shared" si="6"/>
        <v>1.042</v>
      </c>
      <c r="Y11">
        <f t="shared" si="6"/>
        <v>1.06</v>
      </c>
      <c r="Z11">
        <f t="shared" si="6"/>
        <v>1.081</v>
      </c>
      <c r="AA11">
        <f t="shared" si="6"/>
        <v>1.105</v>
      </c>
      <c r="AB11">
        <f t="shared" si="6"/>
        <v>1.075</v>
      </c>
      <c r="AC11">
        <f t="shared" si="6"/>
        <v>1.093</v>
      </c>
      <c r="AD11">
        <f t="shared" si="6"/>
        <v>1.149</v>
      </c>
      <c r="AE11">
        <f t="shared" si="6"/>
        <v>1.15</v>
      </c>
      <c r="AF11">
        <f t="shared" si="6"/>
        <v>1.1280000000000001</v>
      </c>
      <c r="AG11">
        <f t="shared" si="6"/>
        <v>1.198</v>
      </c>
      <c r="AH11">
        <f t="shared" si="6"/>
        <v>1.266</v>
      </c>
      <c r="AI11">
        <f t="shared" si="6"/>
        <v>1.268</v>
      </c>
      <c r="AJ11">
        <f t="shared" si="6"/>
        <v>1.286</v>
      </c>
      <c r="AK11">
        <f t="shared" si="6"/>
        <v>1.175</v>
      </c>
      <c r="AL11">
        <f t="shared" si="6"/>
        <v>1.066</v>
      </c>
      <c r="AM11">
        <f t="shared" si="6"/>
        <v>1.119</v>
      </c>
      <c r="AN11">
        <f t="shared" si="6"/>
        <v>1.131</v>
      </c>
      <c r="AO11">
        <f t="shared" si="6"/>
        <v>1.103</v>
      </c>
      <c r="AP11">
        <f t="shared" si="6"/>
        <v>1.125</v>
      </c>
      <c r="AQ11">
        <f t="shared" si="6"/>
        <v>1.1</v>
      </c>
      <c r="AR11">
        <f t="shared" si="6"/>
        <v>1.094</v>
      </c>
      <c r="AS11">
        <f t="shared" si="6"/>
        <v>1.122</v>
      </c>
      <c r="AT11">
        <f t="shared" si="6"/>
        <v>1.169</v>
      </c>
      <c r="AU11">
        <f t="shared" si="6"/>
        <v>1.185</v>
      </c>
      <c r="AV11">
        <f t="shared" si="6"/>
        <v>1.174</v>
      </c>
      <c r="AW11">
        <f t="shared" si="6"/>
        <v>1.209</v>
      </c>
      <c r="AX11">
        <f t="shared" si="6"/>
        <v>1.093</v>
      </c>
      <c r="AY11">
        <f t="shared" si="6"/>
        <v>0.993</v>
      </c>
      <c r="AZ11">
        <f t="shared" si="6"/>
        <v>1.018</v>
      </c>
      <c r="BA11">
        <f t="shared" si="6"/>
        <v>1.05</v>
      </c>
      <c r="BB11">
        <f aca="true" t="shared" si="7" ref="BB11:CE11">BB9+BB10</f>
        <v>1.121</v>
      </c>
      <c r="BC11">
        <f t="shared" si="7"/>
        <v>1.181</v>
      </c>
      <c r="BD11">
        <f t="shared" si="7"/>
        <v>1.211</v>
      </c>
      <c r="BE11">
        <f t="shared" si="7"/>
        <v>1.216</v>
      </c>
      <c r="BF11">
        <f t="shared" si="7"/>
        <v>1.205</v>
      </c>
      <c r="BG11">
        <f t="shared" si="7"/>
        <v>1.213</v>
      </c>
      <c r="BH11">
        <f t="shared" si="7"/>
        <v>1.189</v>
      </c>
      <c r="BI11">
        <f t="shared" si="7"/>
        <v>1.22</v>
      </c>
      <c r="BJ11">
        <f t="shared" si="7"/>
        <v>1.333</v>
      </c>
      <c r="BK11">
        <f t="shared" si="7"/>
        <v>1.353</v>
      </c>
      <c r="BL11">
        <f t="shared" si="7"/>
        <v>1.396</v>
      </c>
      <c r="BM11">
        <f t="shared" si="7"/>
        <v>1.384</v>
      </c>
      <c r="BN11">
        <f t="shared" si="7"/>
        <v>1.393</v>
      </c>
      <c r="BO11">
        <f t="shared" si="7"/>
        <v>1.399</v>
      </c>
      <c r="BP11">
        <f t="shared" si="7"/>
        <v>1.346</v>
      </c>
      <c r="BQ11">
        <f t="shared" si="7"/>
        <v>1.416</v>
      </c>
      <c r="BR11">
        <f t="shared" si="7"/>
        <v>1.6280000000000001</v>
      </c>
      <c r="BS11">
        <f t="shared" si="7"/>
        <v>1.6</v>
      </c>
      <c r="BT11">
        <f t="shared" si="7"/>
        <v>1.352</v>
      </c>
      <c r="BU11">
        <f t="shared" si="7"/>
        <v>1.227</v>
      </c>
      <c r="BV11">
        <f t="shared" si="7"/>
        <v>1.215</v>
      </c>
      <c r="BW11">
        <f t="shared" si="7"/>
        <v>1.3820000000000001</v>
      </c>
      <c r="BX11">
        <f t="shared" si="7"/>
        <v>1.6320000000000001</v>
      </c>
      <c r="BY11">
        <f t="shared" si="7"/>
        <v>1.423</v>
      </c>
      <c r="BZ11">
        <f t="shared" si="7"/>
        <v>1.096</v>
      </c>
      <c r="CA11">
        <f t="shared" si="7"/>
        <v>1.115</v>
      </c>
      <c r="CB11">
        <f t="shared" si="7"/>
        <v>1.113</v>
      </c>
      <c r="CC11">
        <f t="shared" si="7"/>
        <v>1.191</v>
      </c>
      <c r="CD11">
        <f t="shared" si="7"/>
        <v>1.225</v>
      </c>
      <c r="CE11">
        <f t="shared" si="7"/>
        <v>1.272</v>
      </c>
    </row>
    <row r="12" spans="1:83" ht="12">
      <c r="A12" t="s">
        <v>32</v>
      </c>
      <c r="E12">
        <v>-0.245</v>
      </c>
      <c r="F12">
        <v>-0.154</v>
      </c>
      <c r="G12">
        <v>-0.092</v>
      </c>
      <c r="H12">
        <v>-0.095</v>
      </c>
      <c r="I12">
        <v>0.111</v>
      </c>
      <c r="J12">
        <v>0.208</v>
      </c>
      <c r="K12">
        <v>0.013</v>
      </c>
      <c r="L12">
        <v>-0.108</v>
      </c>
      <c r="M12">
        <v>-0.164</v>
      </c>
      <c r="N12">
        <v>-0.132</v>
      </c>
      <c r="O12">
        <v>-0.23</v>
      </c>
      <c r="P12">
        <v>-0.258</v>
      </c>
      <c r="Q12">
        <v>-0.112</v>
      </c>
      <c r="R12">
        <v>-0.138</v>
      </c>
      <c r="S12">
        <v>-0.085</v>
      </c>
      <c r="T12">
        <v>-0.259</v>
      </c>
      <c r="U12">
        <v>-0.283</v>
      </c>
      <c r="V12">
        <v>-0.078</v>
      </c>
      <c r="W12">
        <v>-0.173</v>
      </c>
      <c r="X12">
        <v>-0.11</v>
      </c>
      <c r="Y12">
        <v>-0.051</v>
      </c>
      <c r="Z12">
        <v>-0.124</v>
      </c>
      <c r="AA12">
        <v>-0.24</v>
      </c>
      <c r="AB12">
        <v>-0.228</v>
      </c>
      <c r="AC12">
        <v>-0.177</v>
      </c>
      <c r="AD12">
        <v>-0.264</v>
      </c>
      <c r="AE12">
        <v>-0.295</v>
      </c>
      <c r="AF12">
        <v>-0.283</v>
      </c>
      <c r="AG12">
        <v>0.025</v>
      </c>
      <c r="AH12">
        <v>-0.029</v>
      </c>
      <c r="AI12">
        <v>-0.083</v>
      </c>
      <c r="AJ12">
        <v>0.026</v>
      </c>
      <c r="AK12">
        <v>0.05</v>
      </c>
      <c r="AL12">
        <v>0.35</v>
      </c>
      <c r="AM12">
        <v>0.307</v>
      </c>
      <c r="AN12">
        <v>0.129</v>
      </c>
      <c r="AO12">
        <v>0.097</v>
      </c>
      <c r="AP12">
        <v>-0.454</v>
      </c>
      <c r="AQ12">
        <v>-0.515</v>
      </c>
      <c r="AR12">
        <v>-0.254</v>
      </c>
      <c r="AS12">
        <v>-0.27</v>
      </c>
      <c r="AT12">
        <v>-0.25</v>
      </c>
      <c r="AU12">
        <v>-0.245</v>
      </c>
      <c r="AV12">
        <v>-0.088</v>
      </c>
      <c r="AW12">
        <v>0.104</v>
      </c>
      <c r="AX12">
        <v>-0.124</v>
      </c>
      <c r="AY12">
        <v>-0.447</v>
      </c>
      <c r="AZ12">
        <v>-0.371</v>
      </c>
      <c r="BA12">
        <v>-0.311</v>
      </c>
      <c r="BB12">
        <v>-0.369</v>
      </c>
      <c r="BC12">
        <v>-0.342</v>
      </c>
      <c r="BD12">
        <v>-0.357</v>
      </c>
      <c r="BE12">
        <v>-0.39</v>
      </c>
      <c r="BF12">
        <v>-0.36</v>
      </c>
      <c r="BG12">
        <v>-0.125</v>
      </c>
      <c r="BH12">
        <v>0.05</v>
      </c>
      <c r="BI12">
        <v>-0.224</v>
      </c>
      <c r="BJ12">
        <v>-0.314</v>
      </c>
      <c r="BK12">
        <v>-0.315</v>
      </c>
      <c r="BL12">
        <v>-0.339</v>
      </c>
      <c r="BM12">
        <v>-0.181</v>
      </c>
      <c r="BN12">
        <v>-0.119</v>
      </c>
      <c r="BO12">
        <v>-0.124</v>
      </c>
      <c r="BP12">
        <v>-0.254</v>
      </c>
      <c r="BQ12">
        <v>-0.311</v>
      </c>
      <c r="BR12">
        <v>-0.039</v>
      </c>
      <c r="BS12">
        <v>0.489</v>
      </c>
      <c r="BT12">
        <v>0.597</v>
      </c>
      <c r="BU12">
        <v>0.525</v>
      </c>
      <c r="BV12">
        <v>0.697</v>
      </c>
      <c r="BW12">
        <v>0.375</v>
      </c>
      <c r="BX12">
        <v>-0.125</v>
      </c>
      <c r="BY12">
        <v>0.205</v>
      </c>
      <c r="BZ12">
        <v>0.321</v>
      </c>
      <c r="CA12">
        <v>-0.029</v>
      </c>
      <c r="CB12">
        <v>-0.037</v>
      </c>
      <c r="CC12">
        <v>0.117</v>
      </c>
      <c r="CD12">
        <v>0.361</v>
      </c>
      <c r="CE12">
        <v>0.386</v>
      </c>
    </row>
    <row r="13" spans="1:83" ht="12">
      <c r="A13" t="s">
        <v>28</v>
      </c>
      <c r="E13">
        <v>1.71</v>
      </c>
      <c r="F13">
        <v>1.71</v>
      </c>
      <c r="G13">
        <v>1.71</v>
      </c>
      <c r="H13">
        <v>1.71</v>
      </c>
      <c r="I13">
        <v>1.71</v>
      </c>
      <c r="J13">
        <v>1.71</v>
      </c>
      <c r="K13">
        <v>1.71</v>
      </c>
      <c r="L13">
        <v>1.694</v>
      </c>
      <c r="M13">
        <v>1.694</v>
      </c>
      <c r="N13">
        <v>1.694</v>
      </c>
      <c r="O13">
        <v>1.694</v>
      </c>
      <c r="P13">
        <v>1.694</v>
      </c>
      <c r="Q13">
        <v>1.694</v>
      </c>
      <c r="R13">
        <v>1.694</v>
      </c>
      <c r="S13">
        <v>1.694</v>
      </c>
      <c r="T13">
        <v>1.694</v>
      </c>
      <c r="U13">
        <v>1.694</v>
      </c>
      <c r="V13">
        <v>1.694</v>
      </c>
      <c r="W13">
        <v>1.694</v>
      </c>
      <c r="X13">
        <v>1.694</v>
      </c>
      <c r="Y13">
        <v>1.694</v>
      </c>
      <c r="Z13">
        <v>1.694</v>
      </c>
      <c r="AA13">
        <v>1.694</v>
      </c>
      <c r="AB13">
        <v>1.694</v>
      </c>
      <c r="AC13">
        <v>1.694</v>
      </c>
      <c r="AD13">
        <v>1.694</v>
      </c>
      <c r="AE13">
        <v>1.694</v>
      </c>
      <c r="AF13">
        <v>1.694</v>
      </c>
      <c r="AG13">
        <v>1.694</v>
      </c>
      <c r="AH13">
        <v>1.694</v>
      </c>
      <c r="AI13">
        <v>1.694</v>
      </c>
      <c r="AJ13">
        <v>1.694</v>
      </c>
      <c r="AK13">
        <v>1.694</v>
      </c>
      <c r="AL13">
        <v>1.694</v>
      </c>
      <c r="AM13">
        <v>1.694</v>
      </c>
      <c r="AN13">
        <v>1.694</v>
      </c>
      <c r="AO13">
        <v>1.694</v>
      </c>
      <c r="AP13">
        <v>1.694</v>
      </c>
      <c r="AQ13">
        <v>1.694</v>
      </c>
      <c r="AR13">
        <v>1.694</v>
      </c>
      <c r="AS13">
        <v>1.694</v>
      </c>
      <c r="AT13">
        <v>1.694</v>
      </c>
      <c r="AU13">
        <v>1.694</v>
      </c>
      <c r="AV13">
        <v>1.694</v>
      </c>
      <c r="AW13">
        <v>1.694</v>
      </c>
      <c r="AX13">
        <v>1.694</v>
      </c>
      <c r="AY13">
        <v>1.694</v>
      </c>
      <c r="AZ13">
        <v>1.694</v>
      </c>
      <c r="BA13">
        <v>1.694</v>
      </c>
      <c r="BB13">
        <v>1.694</v>
      </c>
      <c r="BC13">
        <v>1.694</v>
      </c>
      <c r="BD13">
        <v>1.694</v>
      </c>
      <c r="BE13">
        <v>1.694</v>
      </c>
      <c r="BF13">
        <v>1.694</v>
      </c>
      <c r="BG13">
        <v>1.694</v>
      </c>
      <c r="BH13">
        <v>1.694</v>
      </c>
      <c r="BI13">
        <v>1.694</v>
      </c>
      <c r="BJ13">
        <v>1.694</v>
      </c>
      <c r="BK13">
        <v>1.694</v>
      </c>
      <c r="BL13">
        <v>1.694</v>
      </c>
      <c r="BM13">
        <v>1.694</v>
      </c>
      <c r="BN13">
        <v>1.694</v>
      </c>
      <c r="BO13">
        <v>1.694</v>
      </c>
      <c r="BP13">
        <v>1.694</v>
      </c>
      <c r="BQ13">
        <v>1.694</v>
      </c>
      <c r="BR13">
        <v>1.694</v>
      </c>
      <c r="BS13">
        <v>1.694</v>
      </c>
      <c r="BT13">
        <v>1.694</v>
      </c>
      <c r="BU13">
        <v>1.694</v>
      </c>
      <c r="BV13">
        <v>1.694</v>
      </c>
      <c r="BW13">
        <v>1.694</v>
      </c>
      <c r="BX13">
        <v>1.694</v>
      </c>
      <c r="BY13">
        <v>1.694</v>
      </c>
      <c r="BZ13">
        <v>1.694</v>
      </c>
      <c r="CA13">
        <v>1.694</v>
      </c>
      <c r="CB13">
        <v>1.694</v>
      </c>
      <c r="CC13">
        <v>1.694</v>
      </c>
      <c r="CD13">
        <v>1.694</v>
      </c>
      <c r="CE13">
        <v>1.694</v>
      </c>
    </row>
    <row r="14" spans="1:83" ht="12">
      <c r="A14" s="2" t="s">
        <v>3</v>
      </c>
      <c r="E14">
        <f>E12+E13</f>
        <v>1.4649999999999999</v>
      </c>
      <c r="F14">
        <f aca="true" t="shared" si="8" ref="F14:M14">F12+F13</f>
        <v>1.556</v>
      </c>
      <c r="G14">
        <f t="shared" si="8"/>
        <v>1.6179999999999999</v>
      </c>
      <c r="H14">
        <f t="shared" si="8"/>
        <v>1.615</v>
      </c>
      <c r="I14">
        <f t="shared" si="8"/>
        <v>1.821</v>
      </c>
      <c r="J14">
        <f t="shared" si="8"/>
        <v>1.918</v>
      </c>
      <c r="K14">
        <f t="shared" si="8"/>
        <v>1.7229999999999999</v>
      </c>
      <c r="L14">
        <f t="shared" si="8"/>
        <v>1.5859999999999999</v>
      </c>
      <c r="M14">
        <f t="shared" si="8"/>
        <v>1.53</v>
      </c>
      <c r="N14">
        <f aca="true" t="shared" si="9" ref="N14:AS14">N12+N13</f>
        <v>1.5619999999999998</v>
      </c>
      <c r="O14">
        <f t="shared" si="9"/>
        <v>1.464</v>
      </c>
      <c r="P14">
        <f t="shared" si="9"/>
        <v>1.436</v>
      </c>
      <c r="Q14">
        <f t="shared" si="9"/>
        <v>1.5819999999999999</v>
      </c>
      <c r="R14">
        <f t="shared" si="9"/>
        <v>1.556</v>
      </c>
      <c r="S14">
        <f t="shared" si="9"/>
        <v>1.609</v>
      </c>
      <c r="T14">
        <f t="shared" si="9"/>
        <v>1.435</v>
      </c>
      <c r="U14">
        <f t="shared" si="9"/>
        <v>1.411</v>
      </c>
      <c r="V14">
        <f t="shared" si="9"/>
        <v>1.6159999999999999</v>
      </c>
      <c r="W14">
        <f t="shared" si="9"/>
        <v>1.521</v>
      </c>
      <c r="X14">
        <f t="shared" si="9"/>
        <v>1.5839999999999999</v>
      </c>
      <c r="Y14">
        <f t="shared" si="9"/>
        <v>1.643</v>
      </c>
      <c r="Z14">
        <f t="shared" si="9"/>
        <v>1.5699999999999998</v>
      </c>
      <c r="AA14">
        <f t="shared" si="9"/>
        <v>1.454</v>
      </c>
      <c r="AB14">
        <f t="shared" si="9"/>
        <v>1.466</v>
      </c>
      <c r="AC14">
        <f t="shared" si="9"/>
        <v>1.517</v>
      </c>
      <c r="AD14">
        <f t="shared" si="9"/>
        <v>1.43</v>
      </c>
      <c r="AE14">
        <f t="shared" si="9"/>
        <v>1.399</v>
      </c>
      <c r="AF14">
        <f t="shared" si="9"/>
        <v>1.411</v>
      </c>
      <c r="AG14">
        <f t="shared" si="9"/>
        <v>1.7189999999999999</v>
      </c>
      <c r="AH14">
        <f t="shared" si="9"/>
        <v>1.665</v>
      </c>
      <c r="AI14">
        <f t="shared" si="9"/>
        <v>1.611</v>
      </c>
      <c r="AJ14">
        <f t="shared" si="9"/>
        <v>1.72</v>
      </c>
      <c r="AK14">
        <f t="shared" si="9"/>
        <v>1.744</v>
      </c>
      <c r="AL14">
        <f t="shared" si="9"/>
        <v>2.044</v>
      </c>
      <c r="AM14">
        <f t="shared" si="9"/>
        <v>2.001</v>
      </c>
      <c r="AN14">
        <f t="shared" si="9"/>
        <v>1.823</v>
      </c>
      <c r="AO14">
        <f t="shared" si="9"/>
        <v>1.791</v>
      </c>
      <c r="AP14">
        <f t="shared" si="9"/>
        <v>1.24</v>
      </c>
      <c r="AQ14">
        <f t="shared" si="9"/>
        <v>1.1789999999999998</v>
      </c>
      <c r="AR14">
        <f t="shared" si="9"/>
        <v>1.44</v>
      </c>
      <c r="AS14">
        <f t="shared" si="9"/>
        <v>1.424</v>
      </c>
      <c r="AT14">
        <f aca="true" t="shared" si="10" ref="AT14:BY14">AT12+AT13</f>
        <v>1.444</v>
      </c>
      <c r="AU14">
        <f t="shared" si="10"/>
        <v>1.4489999999999998</v>
      </c>
      <c r="AV14">
        <f t="shared" si="10"/>
        <v>1.6059999999999999</v>
      </c>
      <c r="AW14">
        <f t="shared" si="10"/>
        <v>1.798</v>
      </c>
      <c r="AX14">
        <f t="shared" si="10"/>
        <v>1.5699999999999998</v>
      </c>
      <c r="AY14">
        <f t="shared" si="10"/>
        <v>1.2469999999999999</v>
      </c>
      <c r="AZ14">
        <f t="shared" si="10"/>
        <v>1.323</v>
      </c>
      <c r="BA14">
        <f t="shared" si="10"/>
        <v>1.383</v>
      </c>
      <c r="BB14">
        <f t="shared" si="10"/>
        <v>1.325</v>
      </c>
      <c r="BC14">
        <f t="shared" si="10"/>
        <v>1.3519999999999999</v>
      </c>
      <c r="BD14">
        <f t="shared" si="10"/>
        <v>1.337</v>
      </c>
      <c r="BE14">
        <f t="shared" si="10"/>
        <v>1.3039999999999998</v>
      </c>
      <c r="BF14">
        <f t="shared" si="10"/>
        <v>1.334</v>
      </c>
      <c r="BG14">
        <f t="shared" si="10"/>
        <v>1.569</v>
      </c>
      <c r="BH14">
        <f t="shared" si="10"/>
        <v>1.744</v>
      </c>
      <c r="BI14">
        <f t="shared" si="10"/>
        <v>1.47</v>
      </c>
      <c r="BJ14">
        <f t="shared" si="10"/>
        <v>1.38</v>
      </c>
      <c r="BK14">
        <f t="shared" si="10"/>
        <v>1.379</v>
      </c>
      <c r="BL14">
        <f t="shared" si="10"/>
        <v>1.355</v>
      </c>
      <c r="BM14">
        <f t="shared" si="10"/>
        <v>1.513</v>
      </c>
      <c r="BN14">
        <f t="shared" si="10"/>
        <v>1.575</v>
      </c>
      <c r="BO14">
        <f t="shared" si="10"/>
        <v>1.5699999999999998</v>
      </c>
      <c r="BP14">
        <f t="shared" si="10"/>
        <v>1.44</v>
      </c>
      <c r="BQ14">
        <f t="shared" si="10"/>
        <v>1.383</v>
      </c>
      <c r="BR14">
        <f t="shared" si="10"/>
        <v>1.655</v>
      </c>
      <c r="BS14">
        <f t="shared" si="10"/>
        <v>2.183</v>
      </c>
      <c r="BT14">
        <f t="shared" si="10"/>
        <v>2.291</v>
      </c>
      <c r="BU14">
        <f t="shared" si="10"/>
        <v>2.219</v>
      </c>
      <c r="BV14">
        <f t="shared" si="10"/>
        <v>2.391</v>
      </c>
      <c r="BW14">
        <f t="shared" si="10"/>
        <v>2.069</v>
      </c>
      <c r="BX14">
        <f t="shared" si="10"/>
        <v>1.569</v>
      </c>
      <c r="BY14">
        <f t="shared" si="10"/>
        <v>1.899</v>
      </c>
      <c r="BZ14">
        <f aca="true" t="shared" si="11" ref="BZ14:CE14">BZ12+BZ13</f>
        <v>2.015</v>
      </c>
      <c r="CA14">
        <f t="shared" si="11"/>
        <v>1.665</v>
      </c>
      <c r="CB14">
        <f t="shared" si="11"/>
        <v>1.657</v>
      </c>
      <c r="CC14">
        <f t="shared" si="11"/>
        <v>1.811</v>
      </c>
      <c r="CD14">
        <f t="shared" si="11"/>
        <v>2.0549999999999997</v>
      </c>
      <c r="CE14">
        <f t="shared" si="11"/>
        <v>2.08</v>
      </c>
    </row>
    <row r="15" ht="12">
      <c r="A15" t="s">
        <v>2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qjackson</dc:creator>
  <cp:keywords/>
  <dc:description/>
  <cp:lastModifiedBy>John Bailey</cp:lastModifiedBy>
  <cp:lastPrinted>2002-11-06T16:01:44Z</cp:lastPrinted>
  <dcterms:created xsi:type="dcterms:W3CDTF">2002-08-18T17:53:32Z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-1263441717</vt:i4>
  </property>
  <property fmtid="{D5CDD505-2E9C-101B-9397-08002B2CF9AE}" pid="3" name="_EmailSubject">
    <vt:lpwstr/>
  </property>
  <property fmtid="{D5CDD505-2E9C-101B-9397-08002B2CF9AE}" pid="4" name="_AuthorEmail">
    <vt:lpwstr>DLusti@commerce.state.mn.us</vt:lpwstr>
  </property>
  <property fmtid="{D5CDD505-2E9C-101B-9397-08002B2CF9AE}" pid="5" name="_AuthorEmailDisplayName">
    <vt:lpwstr>Dale Lusti</vt:lpwstr>
  </property>
  <property fmtid="{D5CDD505-2E9C-101B-9397-08002B2CF9AE}" pid="6" name="_PreviousAdHocReviewCycleID">
    <vt:i4>-266868617</vt:i4>
  </property>
</Properties>
</file>